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1430" tabRatio="856"/>
  </bookViews>
  <sheets>
    <sheet name="Курская область" sheetId="1" r:id="rId1"/>
    <sheet name="Юго-западная зона" sheetId="2" r:id="rId2"/>
    <sheet name="Северо-восточная зона" sheetId="3" r:id="rId3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33" i="1" l="1"/>
  <c r="D33" i="1"/>
  <c r="E33" i="1"/>
  <c r="F33" i="1"/>
  <c r="F23" i="1" l="1"/>
  <c r="E23" i="1"/>
  <c r="D23" i="1"/>
  <c r="C23" i="1"/>
  <c r="F14" i="1"/>
  <c r="C202" i="2"/>
  <c r="D202" i="2"/>
  <c r="E202" i="2"/>
  <c r="F202" i="2"/>
  <c r="C13" i="1"/>
  <c r="D13" i="1"/>
  <c r="E13" i="1"/>
  <c r="F13" i="1"/>
  <c r="C14" i="1"/>
  <c r="D14" i="1"/>
  <c r="E14" i="1"/>
  <c r="B23" i="1"/>
  <c r="C22" i="1" l="1"/>
  <c r="D22" i="1"/>
  <c r="E22" i="1"/>
  <c r="F22" i="1"/>
  <c r="B22" i="1"/>
  <c r="L14" i="1"/>
  <c r="K14" i="1"/>
  <c r="J14" i="1"/>
  <c r="I14" i="1"/>
  <c r="H14" i="1"/>
  <c r="G14" i="1"/>
  <c r="G8" i="2" l="1"/>
  <c r="H8" i="2"/>
  <c r="I8" i="2"/>
  <c r="J8" i="2"/>
  <c r="K8" i="2"/>
  <c r="L8" i="2"/>
  <c r="C8" i="2"/>
  <c r="C12" i="1" s="1"/>
  <c r="D8" i="2"/>
  <c r="D12" i="1" s="1"/>
  <c r="E8" i="2"/>
  <c r="E12" i="1" s="1"/>
  <c r="F8" i="2"/>
  <c r="F12" i="1" s="1"/>
  <c r="C8" i="3"/>
  <c r="D8" i="3"/>
  <c r="E8" i="3"/>
  <c r="F8" i="3"/>
  <c r="G8" i="3"/>
  <c r="H8" i="3"/>
  <c r="I8" i="3"/>
  <c r="J8" i="3"/>
  <c r="K8" i="3"/>
  <c r="L8" i="3"/>
  <c r="B8" i="3"/>
  <c r="B8" i="2"/>
  <c r="B202" i="2" s="1"/>
  <c r="B14" i="1" s="1"/>
  <c r="B12" i="1" l="1"/>
  <c r="G12" i="1" l="1"/>
  <c r="H12" i="1"/>
  <c r="I12" i="1"/>
  <c r="J12" i="1"/>
  <c r="K12" i="1"/>
  <c r="L12" i="1"/>
  <c r="G13" i="1"/>
  <c r="H13" i="1"/>
  <c r="I13" i="1"/>
  <c r="J13" i="1"/>
  <c r="K13" i="1"/>
  <c r="L13" i="1"/>
  <c r="B13" i="1"/>
  <c r="D11" i="1" l="1"/>
  <c r="J11" i="1"/>
  <c r="K11" i="1"/>
  <c r="E11" i="1"/>
  <c r="F11" i="1"/>
  <c r="H11" i="1"/>
  <c r="L11" i="1"/>
  <c r="C11" i="1"/>
  <c r="I11" i="1"/>
  <c r="G11" i="1"/>
  <c r="B11" i="1"/>
  <c r="B32" i="1" l="1"/>
  <c r="B31" i="1"/>
  <c r="C31" i="1"/>
  <c r="C32" i="1"/>
  <c r="E32" i="1"/>
  <c r="E31" i="1"/>
  <c r="L32" i="1"/>
  <c r="L31" i="1"/>
  <c r="K31" i="1"/>
  <c r="K32" i="1"/>
  <c r="G31" i="1"/>
  <c r="G32" i="1"/>
  <c r="H32" i="1"/>
  <c r="H31" i="1"/>
  <c r="J32" i="1"/>
  <c r="J31" i="1"/>
  <c r="I32" i="1"/>
  <c r="I31" i="1"/>
  <c r="F32" i="1"/>
  <c r="F31" i="1"/>
  <c r="D32" i="1"/>
  <c r="D31" i="1"/>
</calcChain>
</file>

<file path=xl/sharedStrings.xml><?xml version="1.0" encoding="utf-8"?>
<sst xmlns="http://schemas.openxmlformats.org/spreadsheetml/2006/main" count="395" uniqueCount="358">
  <si>
    <t>Год, за который представляется информация</t>
  </si>
  <si>
    <t>Масса твердых коммунальных отходов и отходов производства и потребления после обработки твердых коммунальных отходов, накопленных на начало года, тыс. тонн</t>
  </si>
  <si>
    <t>Масса образованных в течение года твердых коммунальных отходов, тыс. тонн</t>
  </si>
  <si>
    <t>Масса твердых коммунальных отходов и отходов производства и потребления после обработки твердых коммунальных отходов, направленных на обезвреживание в течение года, тыс. тонн</t>
  </si>
  <si>
    <t>Изменение массы твердых коммунальных отходов и отходов производства и потребления после обработки твердых коммунальных отходов, направленных на накопление за год, тыс. тонн</t>
  </si>
  <si>
    <t>Масса твердых коммунальных отходов, направленных в другие субъекты Российской Федерации в течение года, тыс. тонн</t>
  </si>
  <si>
    <t>Расчетный коэффициент плотности твердых коммунальных отходов, тонн на куб. метр</t>
  </si>
  <si>
    <t>Масса твердых коммунальных отходов, принятых из других субъектов Российской Федерации в течение года, зон деятельности региональных операторов, тыс. тонн</t>
  </si>
  <si>
    <t>Наименование регионального оператора по обращению с твердыми коммунальными отходами</t>
  </si>
  <si>
    <t>Наименование зоны деятельности регионального оператора</t>
  </si>
  <si>
    <t>Масса твердых коммунальных отходов, направленных в другие субъекты Российской Федерации, зоны деятельности региональных операторов в течение года, тыс. тонн</t>
  </si>
  <si>
    <t>Масса твердых коммунальных отходов, направленных на обработку в течение года, тыс. тонн</t>
  </si>
  <si>
    <t>Масса твердых коммунальных отходов и отходов производства и потребления после обработки твердых коммунальных отходов, направленных на утилизацию, в том числе масса твердых коммунальных отходов и отходов производства и потребления после обработки твердых коммунальных отходов, направленных на энергетическую утилизацию в течение года, тыс. тонн</t>
  </si>
  <si>
    <t>Масса твердых коммунальных отходов и отходов после обработки твердых коммунальных отходов, накопленных на начало года, в том числе в разбивке по объектам обработки, обезвреживания, утилизации, размещения, перегрузки твердых коммунальных отходов, на которых происходит накопление твердых коммунальных отходов, тыс. тонн</t>
  </si>
  <si>
    <t>Масса твердых коммунальных отходов, поступивших из других субъектов Российской Федерации, в том числе в разбивке по субъектам Российской Федерации, и из других зон деятельности региональных операторов, в том числе в разбивке по зонам деятельности региональных операторов, тыс. тонн</t>
  </si>
  <si>
    <t>Масса образованных твердых коммунальных отходов, в том числе в разбивке по зонам деятельности региональных операторов, тыс. тонн</t>
  </si>
  <si>
    <t>Доля ТКО, направленных на обработку (сортировку), в общей массе образованных ТКО, %</t>
  </si>
  <si>
    <t>Доля направленных на захоронение ТКО, в том числе прошедших обработку (сортировку), в общей массе образованных ТКО, %</t>
  </si>
  <si>
    <t>Масса естественных потерь компонентного состава в твердых коммунальных отходах, связанная с уменьшением массы твердых коммунальных отходов на объекте обработки, обезвреживания, утилизации твердых коммунальных отходов (за исключением энергетической утилизации твердых коммунальных отходов) в связи с уменьшением влаги и другими факторами (при наличии информации), тыс. тонн</t>
  </si>
  <si>
    <t>Масса твердых коммунальных отходов и отходов производства и потребления после обработки твердых коммунальных отходов, направленных на размещение в течение года, тыс. тонн</t>
  </si>
  <si>
    <t>Приложение 1</t>
  </si>
  <si>
    <t>ООО "Экопол"</t>
  </si>
  <si>
    <t>Юго-западная зона</t>
  </si>
  <si>
    <t>Сельское поселение Беличанский сельсовет</t>
  </si>
  <si>
    <t>Сельское поселение Беловский сельсовет</t>
  </si>
  <si>
    <t>Сельское поселение Бобравский сельсовет</t>
  </si>
  <si>
    <t>Сельское поселение Вишневский сельсовет Беловского района</t>
  </si>
  <si>
    <t>Сельское поселение Гирьянский сельсовет</t>
  </si>
  <si>
    <t>Сельское поселение Долгобудский сельсовет</t>
  </si>
  <si>
    <t>Сельское поселение Ильковский сельсовет</t>
  </si>
  <si>
    <t>Сельское поселение Коммунаровский сельсовет</t>
  </si>
  <si>
    <t>Сельское поселение Кондратовский сельсовет</t>
  </si>
  <si>
    <t>Сельское поселение Корочанский сельсовет</t>
  </si>
  <si>
    <t>Сельское поселение Малосолдатский сельсовет</t>
  </si>
  <si>
    <t>Сельское поселение Пенский сельсовет</t>
  </si>
  <si>
    <t>Сельское поселение Песчанский сельсовет</t>
  </si>
  <si>
    <t>Сельское поселение Щеголянский сельсовет</t>
  </si>
  <si>
    <t>Сельское поселение Большесолдатский сельсовет</t>
  </si>
  <si>
    <t>Сельское поселение Волоконский сельсовет</t>
  </si>
  <si>
    <t>Сельское поселение Любимовский сельсовет Большесолдатский район</t>
  </si>
  <si>
    <t>Сельское поселение Любостанский сельсовет</t>
  </si>
  <si>
    <t>Сельское поселение Нижнегридинский сельсовет</t>
  </si>
  <si>
    <t>Сельское поселение Саморядовский сельсовет</t>
  </si>
  <si>
    <t>Сельское поселение Сторожевский сельсовет</t>
  </si>
  <si>
    <t>Городское поселение поселок Глушково</t>
  </si>
  <si>
    <t>Городское поселение поселок Теткино</t>
  </si>
  <si>
    <t>Сельское поселение Алексеевский сельсовет Глушковский район</t>
  </si>
  <si>
    <t>Сельское поселение Веселовский сельсовет</t>
  </si>
  <si>
    <t>Сельское поселение Званновский сельсовет</t>
  </si>
  <si>
    <t>Сельское поселение Карыжский сельсовет</t>
  </si>
  <si>
    <t>Сельское поселение Кобыльский сельсовет</t>
  </si>
  <si>
    <t>Сельское поселение Коровяковский сельсовет</t>
  </si>
  <si>
    <t>Сельское поселение Кульбакинский сельсовет</t>
  </si>
  <si>
    <t>Сельское поселение Марковский сельсовет</t>
  </si>
  <si>
    <t>Сельское поселение Нижнемордокский сельсовет</t>
  </si>
  <si>
    <t>Сельское поселение Попово-Лежачанский сельсовет</t>
  </si>
  <si>
    <t>Сельское поселение Сухиновский сельсовет</t>
  </si>
  <si>
    <t>Городской округ город Железногорск</t>
  </si>
  <si>
    <t>Городской округ город Курск</t>
  </si>
  <si>
    <t>Городской округ город Курчатов</t>
  </si>
  <si>
    <t>Городской округ город Льгов</t>
  </si>
  <si>
    <t>Городской округ город Щигры</t>
  </si>
  <si>
    <t>Городское поселение поселок Горшечное</t>
  </si>
  <si>
    <t>Сельское поселение Богатыревский сельсовет</t>
  </si>
  <si>
    <t>Сельское поселение Быковский сельсовет</t>
  </si>
  <si>
    <t>Сельское поселение Ключевский сельсовет</t>
  </si>
  <si>
    <t>Сельское поселение Куньевский сельсовет</t>
  </si>
  <si>
    <t>Сельское поселение Нижнеборковский сельсовет</t>
  </si>
  <si>
    <t>Сельское поселение Новомеловский сельсовет</t>
  </si>
  <si>
    <t>Сельское поселение Солдатский сельсовет Горшеченского района</t>
  </si>
  <si>
    <t>Сельское поселение Сосновский сельсовет</t>
  </si>
  <si>
    <t>Сельское поселение Среднеапоченский сельсовет</t>
  </si>
  <si>
    <t>Сельское поселение Старороговский сельсовет</t>
  </si>
  <si>
    <t>Сельское поселение Удобенский сельсовет</t>
  </si>
  <si>
    <t>Сельское поселение Ясеновский сельсовет</t>
  </si>
  <si>
    <t>Городское поселение город Дмитриев</t>
  </si>
  <si>
    <t>Сельское поселение Дерюгинский сельсовет</t>
  </si>
  <si>
    <t>Сельское поселение Крупецкой сельсовет Дмитриевский район</t>
  </si>
  <si>
    <t>Сельское поселение Новопершинский сельсовет</t>
  </si>
  <si>
    <t>Сельское поселение Первоавгустовский сельсовет</t>
  </si>
  <si>
    <t>Сельское поселение Поповкинский сельсовет</t>
  </si>
  <si>
    <t>Сельское поселение Почепский сельсовет</t>
  </si>
  <si>
    <t>Сельское поселение Старогородский сельсовет</t>
  </si>
  <si>
    <t>Городское поселение поселок Магнитный</t>
  </si>
  <si>
    <t>Сельское поселение Андросовский сельсовет</t>
  </si>
  <si>
    <t>Сельское поселение Веретенинский сельсовет</t>
  </si>
  <si>
    <t>Сельское поселение Волковский сельсовет</t>
  </si>
  <si>
    <t>Сельское поселение Городновский сельсовет</t>
  </si>
  <si>
    <t>Сельское поселение Кармановский сельсовет</t>
  </si>
  <si>
    <t>Сельское поселение Ленинский сельсовет Железногорский район</t>
  </si>
  <si>
    <t>Сельское поселение Линецкий сельсовет</t>
  </si>
  <si>
    <t>Сельское поселение Михайловский сельсовет Железногорский район</t>
  </si>
  <si>
    <t>Сельское поселение Новоандросовский сельсовет</t>
  </si>
  <si>
    <t>Сельское поселение Разветьевский сельсовет</t>
  </si>
  <si>
    <t>Сельское поселение Рышковский сельсовет Железногорский район</t>
  </si>
  <si>
    <t>Сельское поселение Студенокский сельсовет Железногорского района</t>
  </si>
  <si>
    <t>Сельское поселение Троицкий сельсовет</t>
  </si>
  <si>
    <t>Городское поселение поселок Золотухино</t>
  </si>
  <si>
    <t>Сельское поселение Ануфриевский сельсовет</t>
  </si>
  <si>
    <t>Сельское поселение Апальковский сельсовет</t>
  </si>
  <si>
    <t>Сельское поселение Будановский сельсовет</t>
  </si>
  <si>
    <t>Сельское поселение Дмитриевский сельсовет</t>
  </si>
  <si>
    <t>Сельское поселение Донской сельсовет</t>
  </si>
  <si>
    <t>Сельское поселение Новоспасский сельсовет</t>
  </si>
  <si>
    <t>Сельское поселение Свободинский сельсовет</t>
  </si>
  <si>
    <t>Сельское поселение Солнечный сельсовет</t>
  </si>
  <si>
    <t>Сельское поселение Тазовский сельсовет</t>
  </si>
  <si>
    <t>Городское поселение поселок Касторное</t>
  </si>
  <si>
    <t>Городское поселение поселок Новокасторное</t>
  </si>
  <si>
    <t>Городское поселение поселок Олымский</t>
  </si>
  <si>
    <t>Сельское поселение Алексеевский сельсовет Касторенский район</t>
  </si>
  <si>
    <t>Сельское поселение Андреевский сельсовет</t>
  </si>
  <si>
    <t>Сельское поселение Верхнеграйворонский сельсовет</t>
  </si>
  <si>
    <t>Сельское поселение Егорьевский сельсовет</t>
  </si>
  <si>
    <t>Сельское поселение Жерновецкий сельсовет</t>
  </si>
  <si>
    <t>Сельское поселение Котовский сельсовет Касторенского района</t>
  </si>
  <si>
    <t>Сельское поселение Краснодолинский сельсовет Касторенского района</t>
  </si>
  <si>
    <t>Сельское поселение Краснознаменский сельсовет</t>
  </si>
  <si>
    <t>Сельское поселение Лачиновский сельсовет</t>
  </si>
  <si>
    <t>Сельское поселение Ленинский сельсовет Касторенский район</t>
  </si>
  <si>
    <t>Сельское поселение Ореховский сельсовет</t>
  </si>
  <si>
    <t>Сельское поселение Семеновский сельсовет</t>
  </si>
  <si>
    <t>Сельское поселение Успенский сельсовет Касторенского района</t>
  </si>
  <si>
    <t>Городское поселение поселок Конышевка</t>
  </si>
  <si>
    <t>Сельское поселение Беляевский сельсовет</t>
  </si>
  <si>
    <t>Сельское поселение Ваблинский сельсовет</t>
  </si>
  <si>
    <t>Сельское поселение Захарковский сельсовет</t>
  </si>
  <si>
    <t>Сельское поселение Малогородьковский сельсовет</t>
  </si>
  <si>
    <t>Сельское поселение Машкинский сельсовет</t>
  </si>
  <si>
    <t>Сельское поселение Наумовский сельсовет</t>
  </si>
  <si>
    <t>Сельское поселение Платавский сельсовет</t>
  </si>
  <si>
    <t>Сельское поселение Прилепский сельсовет</t>
  </si>
  <si>
    <t>Сельское поселение Старобелицкий сельсовет</t>
  </si>
  <si>
    <t>Городское поселение поселок Коренево</t>
  </si>
  <si>
    <t>Сельское поселение Викторовский сельсовет</t>
  </si>
  <si>
    <t>Сельское поселение Комаровский сельсовет</t>
  </si>
  <si>
    <t>Сельское поселение Кореневский сельсовет</t>
  </si>
  <si>
    <t>Сельское поселение Любимовский сельсовет Кореневский район</t>
  </si>
  <si>
    <t>Сельское поселение Ольговский сельсовет</t>
  </si>
  <si>
    <t>Сельское поселение Пушкарский сельсовет</t>
  </si>
  <si>
    <t>Сельское поселение Снагостский сельсовет</t>
  </si>
  <si>
    <t>Сельское поселение Толпинский сельсовет</t>
  </si>
  <si>
    <t>Сельское поселение Шептуховский сельсовет</t>
  </si>
  <si>
    <t>Сельское поселение Бесединский сельсовет</t>
  </si>
  <si>
    <t>Сельское поселение Брежневский сельсовет</t>
  </si>
  <si>
    <t>Сельское поселение Винниковский сельсовет</t>
  </si>
  <si>
    <t>Сельское поселение Ворошневский сельсовет</t>
  </si>
  <si>
    <t>Сельское поселение Ивановский сельсовет Курский район</t>
  </si>
  <si>
    <t>Сельское поселение Камышинский сельсовет</t>
  </si>
  <si>
    <t>Сельское поселение Клюквинский сельсовет</t>
  </si>
  <si>
    <t>Сельское поселение Лебяженский сельсовет</t>
  </si>
  <si>
    <t>Сельское поселение Моковский сельсовет</t>
  </si>
  <si>
    <t>Сельское поселение Нижнемедведицкий сельсовет</t>
  </si>
  <si>
    <t>Сельское поселение Новопоселеновский сельсовет</t>
  </si>
  <si>
    <t>Сельское поселение Ноздрачевский сельсовет</t>
  </si>
  <si>
    <t>Сельское поселение Пашковский сельсовет</t>
  </si>
  <si>
    <t>Сельское поселение Полевской сельсовет</t>
  </si>
  <si>
    <t>Сельское поселение Полянский сельсовет</t>
  </si>
  <si>
    <t>Сельское поселение Рышковский сельсовет Курский район</t>
  </si>
  <si>
    <t>Сельское поселение Шумаковский сельсовет Курского района</t>
  </si>
  <si>
    <t>Сельское поселение Щетинский сельсовет</t>
  </si>
  <si>
    <t>Городское поселение поселок Иванино</t>
  </si>
  <si>
    <t>Городское поселение поселок имени К.Либкнехта</t>
  </si>
  <si>
    <t>Сельское поселение Дичнянский сельсовет</t>
  </si>
  <si>
    <t>Сельское поселение Дружненский сельсовет</t>
  </si>
  <si>
    <t>Сельское поселение Колпаковский сельсовет</t>
  </si>
  <si>
    <t>Сельское поселение Костельцевский сельсовет</t>
  </si>
  <si>
    <t>Сельское поселение Макаровский сельсовет</t>
  </si>
  <si>
    <t>Сельское поселение Чаплинский сельсовет</t>
  </si>
  <si>
    <t>Сельское поселение Большеугонский сельсовет</t>
  </si>
  <si>
    <t>Сельское поселение Вышнедеревенский сельсовет</t>
  </si>
  <si>
    <t>Сельское поселение Городенский сельсовет</t>
  </si>
  <si>
    <t>Сельское поселение Густомойский сельсовет</t>
  </si>
  <si>
    <t>Сельское поселение Иванчиковский сельсовет</t>
  </si>
  <si>
    <t>Сельское поселение Кудинцевский сельсовет</t>
  </si>
  <si>
    <t>Сельское поселение Марицкий сельсовет</t>
  </si>
  <si>
    <t>Сельское поселение Селекционный сельсовет</t>
  </si>
  <si>
    <t>Сельское поселение 2-й Засеймский сельсовет</t>
  </si>
  <si>
    <t>Сельское поселение Куськинский сельсовет</t>
  </si>
  <si>
    <t>Сельское поселение Мантуровский сельсовет</t>
  </si>
  <si>
    <t>Сельское поселение Останинский сельсовет</t>
  </si>
  <si>
    <t>Сельское поселение Репецкий сельсовет</t>
  </si>
  <si>
    <t>Сельское поселение Сеймский сельсовет</t>
  </si>
  <si>
    <t>Сельское поселение Ястребовский сельсовет</t>
  </si>
  <si>
    <t>Городское поселение поселок Медвенка</t>
  </si>
  <si>
    <t>Сельское поселение Амосовский сельсовет</t>
  </si>
  <si>
    <t>Сельское поселение Высокский сельсовет</t>
  </si>
  <si>
    <t>Сельское поселение Вышнереутчанский сельсовет</t>
  </si>
  <si>
    <t>Сельское поселение Гостомлянский сельсовет</t>
  </si>
  <si>
    <t>Сельское поселение Знаменский сельсовет Медвенский район</t>
  </si>
  <si>
    <t>Сельское поселение Китаевский сельсовет</t>
  </si>
  <si>
    <t>Сельское поселение Нижнереутчанский сельсовет</t>
  </si>
  <si>
    <t>Сельское поселение Паникинский сельсовет</t>
  </si>
  <si>
    <t>Сельское поселение Панинский сельсовет</t>
  </si>
  <si>
    <t>Сельское поселение Чермошнянский сельсовет</t>
  </si>
  <si>
    <t>Городское поселение город Обоянь</t>
  </si>
  <si>
    <t>Сельское поселение Афанасьевский сельсовет</t>
  </si>
  <si>
    <t>Сельское поселение Бабинский сельсовет</t>
  </si>
  <si>
    <t>Сельское поселение Башкатовский сельсовет</t>
  </si>
  <si>
    <t>Сельское поселение Быкановский сельсовет</t>
  </si>
  <si>
    <t>Сельское поселение Гридасовский сельсовет</t>
  </si>
  <si>
    <t>Сельское поселение Зоринский сельсовет</t>
  </si>
  <si>
    <t>Сельское поселение Каменский сельсовет</t>
  </si>
  <si>
    <t>Сельское поселение Котельниковский сельсовет</t>
  </si>
  <si>
    <t>Сельское поселение Рудавский сельсовет</t>
  </si>
  <si>
    <t>Сельское поселение Рыбино-Будский сельсовет</t>
  </si>
  <si>
    <t>Сельское поселение Усланский сельсовет</t>
  </si>
  <si>
    <t>Сельское поселение Шевелевский сельсовет</t>
  </si>
  <si>
    <t>Городское поселение поселок Прямицыно</t>
  </si>
  <si>
    <t>Сельское поселение Артюховский сельсовет</t>
  </si>
  <si>
    <t>Сельское поселение Большедолженковский сельсовет</t>
  </si>
  <si>
    <t>Сельское поселение Дьяконовский сельсовет</t>
  </si>
  <si>
    <t>Сельское поселение Катыринский сельсовет</t>
  </si>
  <si>
    <t>Сельское поселение Лобазовский сельсовет</t>
  </si>
  <si>
    <t>Сельское поселение Никольский сельсовет Октябрьский район</t>
  </si>
  <si>
    <t>Сельское поселение Никольский сельсовет Октябрьский район д. Стоянова</t>
  </si>
  <si>
    <t>Сельское поселение Плотавский сельсовет</t>
  </si>
  <si>
    <t>Сельское поселение Старковский сельсовет</t>
  </si>
  <si>
    <t>Сельское поселение Филипповский сельсовет</t>
  </si>
  <si>
    <t>Сельское поселение Черницынский сельсовет</t>
  </si>
  <si>
    <t>Городское поселение поселок Поныри</t>
  </si>
  <si>
    <t>Сельское поселение 1-й Поныровский сельсовет</t>
  </si>
  <si>
    <t>Сельское поселение 2-й Поныровский сельсовет</t>
  </si>
  <si>
    <t>Сельское поселение Верхне-Смородинский сельсовет</t>
  </si>
  <si>
    <t>Сельское поселение Возовский сельсовет</t>
  </si>
  <si>
    <t>Сельское поселение Горяйновский сельсовет</t>
  </si>
  <si>
    <t>Сельское поселение Ольховатский сельсовет</t>
  </si>
  <si>
    <t>Сельское поселение Первомайский сельсовет</t>
  </si>
  <si>
    <t>Городское поселение поселок Кировский</t>
  </si>
  <si>
    <t>Городское поселение поселок Пристень</t>
  </si>
  <si>
    <t>Сельское поселение Бобрышевский сельсовет</t>
  </si>
  <si>
    <t>Сельское поселение Котовский сельсовет Пристенского района</t>
  </si>
  <si>
    <t>Сельское поселение Нагольненский сельсовет</t>
  </si>
  <si>
    <t>Сельское поселение Пристенский сельсовет</t>
  </si>
  <si>
    <t>Сельское поселение Сазановский сельсовет</t>
  </si>
  <si>
    <t>Сельское поселение Среднеольшанский сельсовет</t>
  </si>
  <si>
    <t>Сельское поселение Черновецкий сельсовет</t>
  </si>
  <si>
    <t>Сельское поселение Ярыгинский сельсовет</t>
  </si>
  <si>
    <t>Городское поселение город Рыльск</t>
  </si>
  <si>
    <t>Сельское поселение Березниковский сельсовет</t>
  </si>
  <si>
    <t>Сельское поселение Дуровский сельсовет</t>
  </si>
  <si>
    <t>Сельское поселение Ивановский сельсовет Рыльский район</t>
  </si>
  <si>
    <t>Сельское поселение Козинский сельсовет</t>
  </si>
  <si>
    <t>Сельское поселение Крупецкий сельсовет Рыльский район</t>
  </si>
  <si>
    <t>Сельское поселение Малогнеушевский сельсовет</t>
  </si>
  <si>
    <t>Сельское поселение Михайловский сельсовет Рыльский район</t>
  </si>
  <si>
    <t>Сельское поселение Некрасовский сельсовет</t>
  </si>
  <si>
    <t>Сельское поселение Нехаевский сельсовет</t>
  </si>
  <si>
    <t>Сельское поселение Никольниковский сельсовет</t>
  </si>
  <si>
    <t>Сельское поселение Октябрьский сельсовет</t>
  </si>
  <si>
    <t>Сельское поселение Пригородненский сельсовет Рыльский район</t>
  </si>
  <si>
    <t>Сельское поселение Студенокский сельсовет Рыльского района</t>
  </si>
  <si>
    <t>Сельское поселение Щекинский сельсовет</t>
  </si>
  <si>
    <t>Городское поселение поселок Кшенский</t>
  </si>
  <si>
    <t>Сельское поселение Александровский сельсовет</t>
  </si>
  <si>
    <t>Сельское поселение Верхнерагозецкий сельсовет</t>
  </si>
  <si>
    <t>Сельское поселение Волжанский сельсовет</t>
  </si>
  <si>
    <t>Сельское поселение Знаменский сельсовет Советский район</t>
  </si>
  <si>
    <t>Сельское поселение Краснодолинский сельсовет Советского района</t>
  </si>
  <si>
    <t>Сельское поселение Ледовский сельсовет</t>
  </si>
  <si>
    <t>Сельское поселение Ленинский сельсовет Советский район</t>
  </si>
  <si>
    <t>Сельское поселение Мансуровский сельсовет</t>
  </si>
  <si>
    <t>Сельское поселение Михайлоанненский сельсовет</t>
  </si>
  <si>
    <t>Сельское поселение Нижнеграйворонский сельсовет</t>
  </si>
  <si>
    <t>Сельское поселение Советский сельсовет</t>
  </si>
  <si>
    <t>Городское поселение поселок Солнцево</t>
  </si>
  <si>
    <t>Сельское поселение Бунинский сельсовет</t>
  </si>
  <si>
    <t>Сельское поселение Зуевский сельсовет</t>
  </si>
  <si>
    <t>Сельское поселение Старолещинский сельсовет</t>
  </si>
  <si>
    <t>Сельское поселение Субботинский сельсовет</t>
  </si>
  <si>
    <t>Сельское поселение Шумаковский сельсовет Солнцевского района</t>
  </si>
  <si>
    <t>Городское поселение город Суджа</t>
  </si>
  <si>
    <t>Сельское поселение Борковский сельсовет</t>
  </si>
  <si>
    <t>Сельское поселение Воробжанский сельсовет</t>
  </si>
  <si>
    <t>Сельское поселение Гончаровский сельсовет</t>
  </si>
  <si>
    <t>Сельское поселение Гуевский сельсовет</t>
  </si>
  <si>
    <t>Сельское поселение Замостянский сельсовет</t>
  </si>
  <si>
    <t>Сельское поселение Заолешенский сельсовет</t>
  </si>
  <si>
    <t>Сельское поселение Казачелокнянский сельсовет</t>
  </si>
  <si>
    <t>Сельское поселение Малолокнянский сельсовет</t>
  </si>
  <si>
    <t>Сельское поселение Мартыновский сельсовет</t>
  </si>
  <si>
    <t>Сельское поселение Махновский сельсовет</t>
  </si>
  <si>
    <t>Сельское поселение Новоивановский сельсовет</t>
  </si>
  <si>
    <t>Сельское поселение Плеховский сельсовет</t>
  </si>
  <si>
    <t>Сельское поселение Погребской сельсовет</t>
  </si>
  <si>
    <t>Сельское поселение Пореченский сельсовет</t>
  </si>
  <si>
    <t>Сельское поселение Свердликовский сельсовет</t>
  </si>
  <si>
    <t>Сельское поселение Уланковский сельсовет</t>
  </si>
  <si>
    <t>Городское поселение поселок Тим</t>
  </si>
  <si>
    <t>Сельское поселение Барковский сельсовет</t>
  </si>
  <si>
    <t>Сельское поселение Быстрецкий сельсовет</t>
  </si>
  <si>
    <t>Сельское поселение Выгорновский сельсовет</t>
  </si>
  <si>
    <t>Сельское поселение Ленинский сельсовет Тимский район</t>
  </si>
  <si>
    <t>Сельское поселение Погоженский сельсовет</t>
  </si>
  <si>
    <t>Сельское поселение Становской сельсовет</t>
  </si>
  <si>
    <t>Сельское поселение Тимский сельсовет</t>
  </si>
  <si>
    <t>Сельское поселение Успенский сельсовет Тимского района</t>
  </si>
  <si>
    <t>Городское поселение город Фатеж</t>
  </si>
  <si>
    <t>Сельское поселение Банинский сельсовет</t>
  </si>
  <si>
    <t>Сельское поселение Большеанненковский сельсовет</t>
  </si>
  <si>
    <t>Сельское поселение Большежировский сельсовет</t>
  </si>
  <si>
    <t>Сельское поселение Верхнелюбажский сельсовет</t>
  </si>
  <si>
    <t>Сельское поселение Верхнехотемльский сельсовет</t>
  </si>
  <si>
    <t>Сельское поселение Глебовский сельсовет</t>
  </si>
  <si>
    <t>Сельское поселение Миленинский сельсовет</t>
  </si>
  <si>
    <t>Сельское поселение Молотычевский сельсовет</t>
  </si>
  <si>
    <t>Сельское поселение Русановский сельсовет Фатежского района</t>
  </si>
  <si>
    <t>Сельское поселение Солдатский сельсовет Фатежского района</t>
  </si>
  <si>
    <t>Городское поселение поселок Хомутовка</t>
  </si>
  <si>
    <t>Сельское поселение Гламаздинский сельсовет</t>
  </si>
  <si>
    <t>Сельское поселение Дубовицкий сельсовет</t>
  </si>
  <si>
    <t>Сельское поселение Калиновский сельсовет</t>
  </si>
  <si>
    <t>Сельское поселение Ольховский сельсовет</t>
  </si>
  <si>
    <t>Сельское поселение Петровский сельсовет Хомутовский район</t>
  </si>
  <si>
    <t>Сельское поселение Романовский сельсовет</t>
  </si>
  <si>
    <t>Сельское поселение Сальновский сельсовет</t>
  </si>
  <si>
    <t>Сельское поселение Сковородневский сельсовет</t>
  </si>
  <si>
    <t>Городское поселение поселок Черемисиново</t>
  </si>
  <si>
    <t>Сельское поселение Краснополянский сельсовет</t>
  </si>
  <si>
    <t>Сельское поселение Михайловский сельсовет Черемисиновский район</t>
  </si>
  <si>
    <t>Сельское поселение Ниженский сельсовет</t>
  </si>
  <si>
    <t>Сельское поселение Петровский сельсовет Черемисиновский район</t>
  </si>
  <si>
    <t>Сельское поселение Покровский сельсовет</t>
  </si>
  <si>
    <t>Сельское поселение Русановский сельсовет Черемисиновского района</t>
  </si>
  <si>
    <t>Сельское поселение Стакановский сельсовет</t>
  </si>
  <si>
    <t>Сельское поселение Удеревский сельсовет</t>
  </si>
  <si>
    <t>Сельское поселение Большезмеинский сельсовет</t>
  </si>
  <si>
    <t>Сельское поселение Вишневский сельсовет Щигровского района</t>
  </si>
  <si>
    <t>Сельское поселение Вышнеольховатский сельсовет</t>
  </si>
  <si>
    <t>Сельское поселение Вязовский сельсовет</t>
  </si>
  <si>
    <t>Сельское поселение Защитенский сельсовет</t>
  </si>
  <si>
    <t>Сельское поселение Касиновский сельсовет</t>
  </si>
  <si>
    <t>Сельское поселение Косоржанский сельсовет</t>
  </si>
  <si>
    <t>Сельское поселение Кривцовский сельсовет</t>
  </si>
  <si>
    <t>Сельское поселение Крутовский сельсовет</t>
  </si>
  <si>
    <t>Сельское поселение Мелехинский сельсовет</t>
  </si>
  <si>
    <t>Сельское поселение Никольский сельсовет Щигровский район</t>
  </si>
  <si>
    <t>Сельское поселение Озерский сельсовет</t>
  </si>
  <si>
    <t>Сельское поселение Охочевский сельсовет</t>
  </si>
  <si>
    <t>Сельское поселение Пригородненский сельсовет Щигровский район</t>
  </si>
  <si>
    <t>Сельское поселение Теребужский сельсовет</t>
  </si>
  <si>
    <t>Сельское поселение Титовский сельсовет</t>
  </si>
  <si>
    <t>Сельское поселение Троицкокраснянский сельсовет</t>
  </si>
  <si>
    <t>Северо-восточная зона</t>
  </si>
  <si>
    <t>Курская область (Юго-западная зона, Северо-восточная зона)</t>
  </si>
  <si>
    <t xml:space="preserve">РАСЧЕТНЫЕ ВЕЛИЧИНЫ
образования, обработки, утилизации, обезвреживания, размещения твердых коммунальных отходов, в том числе по зонам деятельности региональных операторов по обращению с твердыми коммунальными отходами Курской области
</t>
  </si>
  <si>
    <t>ООО "Экопол", АО "Спецавтобаза по уборке г. Курска"</t>
  </si>
  <si>
    <t>ООО МСК "СРВ"</t>
  </si>
  <si>
    <t>ООО МСК "Экопол"</t>
  </si>
  <si>
    <t>Единый комплексный объект (объект  обработки)</t>
  </si>
  <si>
    <t>Единый комплексный объект (объект  утилизации)</t>
  </si>
  <si>
    <t>Полигон ООО "Экопол"</t>
  </si>
  <si>
    <t>Полигон АО "Спецавтобаза по уборке г. Курска"</t>
  </si>
  <si>
    <t>Единый комплексный объект (объект захоронения), в т.ч.:</t>
  </si>
  <si>
    <t>АО "Спецавтобаза по уборке г. Курска"</t>
  </si>
  <si>
    <t>Показатель эффективности извлечения органической части твердых коммунальных отходов, направляемой на утилизацию путем производства искусственных грунтов</t>
  </si>
  <si>
    <r>
      <t xml:space="preserve">Показатель обезвреживания </t>
    </r>
    <r>
      <rPr>
        <sz val="10"/>
        <color theme="1"/>
        <rFont val="Times New Roman"/>
        <family val="1"/>
        <charset val="204"/>
      </rPr>
      <t>твердых коммунальных отходов %</t>
    </r>
  </si>
  <si>
    <t>Показатель эффективности извлечения вторичных ресурсов из твердых коммунальных отходов в результате их обработки, направляемых на утилизацию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</si>
</sst>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20202"/>
      <name val="Times New Roman"/>
      <family val="1"/>
      <charset val="204"/>
    </font>
    <font>
      <b/>
      <sz val="10"/>
      <color theme="9" tint="-0.249977111117893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21252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3" fillId="0" borderId="0" xfId="0" applyFont="1"/>
    <xf numFmtId="2" fontId="1" fillId="0" borderId="0" xfId="0" applyNumberFormat="1" applyFont="1"/>
    <xf numFmtId="0" fontId="1" fillId="0" borderId="1" xfId="0" applyFont="1" applyFill="1" applyBorder="1"/>
    <xf numFmtId="0" fontId="4" fillId="0" borderId="1" xfId="0" applyFont="1" applyFill="1" applyBorder="1"/>
    <xf numFmtId="164" fontId="4" fillId="0" borderId="1" xfId="0" applyNumberFormat="1" applyFont="1" applyFill="1" applyBorder="1"/>
    <xf numFmtId="2" fontId="1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vertical="center" wrapText="1"/>
    </xf>
    <xf numFmtId="2" fontId="1" fillId="0" borderId="0" xfId="0" applyNumberFormat="1" applyFont="1" applyAlignment="1">
      <alignment wrapText="1"/>
    </xf>
    <xf numFmtId="2" fontId="2" fillId="0" borderId="1" xfId="0" applyNumberFormat="1" applyFont="1" applyBorder="1" applyAlignment="1">
      <alignment wrapText="1"/>
    </xf>
    <xf numFmtId="164" fontId="1" fillId="0" borderId="1" xfId="0" applyNumberFormat="1" applyFont="1" applyBorder="1"/>
    <xf numFmtId="0" fontId="1" fillId="0" borderId="0" xfId="0" applyFont="1" applyFill="1"/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164" fontId="1" fillId="0" borderId="1" xfId="0" applyNumberFormat="1" applyFont="1" applyFill="1" applyBorder="1"/>
    <xf numFmtId="2" fontId="1" fillId="0" borderId="1" xfId="0" applyNumberFormat="1" applyFont="1" applyFill="1" applyBorder="1" applyAlignment="1">
      <alignment wrapText="1"/>
    </xf>
    <xf numFmtId="2" fontId="1" fillId="0" borderId="1" xfId="0" applyNumberFormat="1" applyFont="1" applyFill="1" applyBorder="1" applyAlignment="1">
      <alignment vertical="center" wrapText="1"/>
    </xf>
    <xf numFmtId="2" fontId="1" fillId="0" borderId="0" xfId="0" applyNumberFormat="1" applyFont="1" applyFill="1" applyAlignment="1">
      <alignment wrapText="1"/>
    </xf>
    <xf numFmtId="0" fontId="1" fillId="0" borderId="1" xfId="0" applyNumberFormat="1" applyFont="1" applyFill="1" applyBorder="1" applyAlignment="1" applyProtection="1">
      <alignment horizontal="right" wrapText="1"/>
    </xf>
    <xf numFmtId="49" fontId="1" fillId="0" borderId="1" xfId="0" applyNumberFormat="1" applyFont="1" applyFill="1" applyBorder="1" applyAlignment="1" applyProtection="1">
      <alignment wrapText="1"/>
    </xf>
    <xf numFmtId="164" fontId="4" fillId="0" borderId="5" xfId="0" applyNumberFormat="1" applyFont="1" applyFill="1" applyBorder="1"/>
    <xf numFmtId="2" fontId="1" fillId="0" borderId="1" xfId="0" applyNumberFormat="1" applyFont="1" applyBorder="1"/>
    <xf numFmtId="2" fontId="4" fillId="0" borderId="1" xfId="0" applyNumberFormat="1" applyFont="1" applyFill="1" applyBorder="1"/>
    <xf numFmtId="165" fontId="1" fillId="0" borderId="1" xfId="0" applyNumberFormat="1" applyFont="1" applyFill="1" applyBorder="1"/>
    <xf numFmtId="165" fontId="4" fillId="0" borderId="1" xfId="0" applyNumberFormat="1" applyFont="1" applyFill="1" applyBorder="1"/>
    <xf numFmtId="165" fontId="4" fillId="0" borderId="5" xfId="0" applyNumberFormat="1" applyFont="1" applyFill="1" applyBorder="1"/>
    <xf numFmtId="165" fontId="1" fillId="0" borderId="0" xfId="0" applyNumberFormat="1" applyFont="1" applyFill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 applyProtection="1">
      <alignment wrapText="1"/>
    </xf>
    <xf numFmtId="0" fontId="4" fillId="0" borderId="1" xfId="0" applyNumberFormat="1" applyFont="1" applyFill="1" applyBorder="1" applyAlignment="1" applyProtection="1">
      <alignment horizontal="right" wrapText="1"/>
    </xf>
    <xf numFmtId="165" fontId="4" fillId="0" borderId="1" xfId="0" applyNumberFormat="1" applyFont="1" applyFill="1" applyBorder="1" applyAlignment="1" applyProtection="1">
      <alignment horizontal="right" wrapText="1"/>
    </xf>
    <xf numFmtId="1" fontId="4" fillId="0" borderId="1" xfId="0" applyNumberFormat="1" applyFont="1" applyFill="1" applyBorder="1" applyAlignment="1" applyProtection="1">
      <alignment horizontal="right" wrapText="1"/>
    </xf>
    <xf numFmtId="0" fontId="4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Fill="1"/>
    <xf numFmtId="0" fontId="1" fillId="0" borderId="1" xfId="0" applyFont="1" applyBorder="1"/>
    <xf numFmtId="0" fontId="6" fillId="0" borderId="1" xfId="0" applyFont="1" applyBorder="1"/>
    <xf numFmtId="9" fontId="1" fillId="0" borderId="1" xfId="1" applyFont="1" applyBorder="1"/>
    <xf numFmtId="164" fontId="1" fillId="0" borderId="1" xfId="1" applyNumberFormat="1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applyFont="1" applyFill="1" applyAlignment="1">
      <alignment horizontal="right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5"/>
  <sheetViews>
    <sheetView tabSelected="1" topLeftCell="A10" zoomScale="85" zoomScaleNormal="85" workbookViewId="0">
      <selection activeCell="G23" sqref="G23"/>
    </sheetView>
  </sheetViews>
  <sheetFormatPr defaultColWidth="8.85546875" defaultRowHeight="12.75" x14ac:dyDescent="0.2"/>
  <cols>
    <col min="1" max="1" width="70.42578125" style="1" customWidth="1"/>
    <col min="2" max="2" width="14.7109375" style="1" bestFit="1" customWidth="1"/>
    <col min="3" max="4" width="10.5703125" style="1" bestFit="1" customWidth="1"/>
    <col min="5" max="6" width="11.42578125" style="1" bestFit="1" customWidth="1"/>
    <col min="7" max="7" width="13.85546875" style="1" bestFit="1" customWidth="1"/>
    <col min="8" max="12" width="11.42578125" style="1" bestFit="1" customWidth="1"/>
    <col min="13" max="13" width="8.85546875" style="1"/>
    <col min="14" max="14" width="12.28515625" style="1" bestFit="1" customWidth="1"/>
    <col min="15" max="16384" width="8.85546875" style="1"/>
  </cols>
  <sheetData>
    <row r="1" spans="1:27" ht="25.15" customHeight="1" x14ac:dyDescent="0.2">
      <c r="A1" s="47" t="s">
        <v>20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27" ht="45.6" customHeight="1" x14ac:dyDescent="0.2">
      <c r="A2" s="42" t="s">
        <v>345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4" spans="1:27" ht="25.5" x14ac:dyDescent="0.2">
      <c r="A4" s="7" t="s">
        <v>8</v>
      </c>
      <c r="B4" s="44" t="s">
        <v>346</v>
      </c>
      <c r="C4" s="45"/>
      <c r="D4" s="45"/>
      <c r="E4" s="45"/>
      <c r="F4" s="45"/>
      <c r="G4" s="45"/>
      <c r="H4" s="45"/>
      <c r="I4" s="45"/>
      <c r="J4" s="45"/>
      <c r="K4" s="45"/>
      <c r="L4" s="46"/>
    </row>
    <row r="5" spans="1:27" x14ac:dyDescent="0.2">
      <c r="A5" s="7" t="s">
        <v>9</v>
      </c>
      <c r="B5" s="44" t="s">
        <v>344</v>
      </c>
      <c r="C5" s="45"/>
      <c r="D5" s="45"/>
      <c r="E5" s="45"/>
      <c r="F5" s="45"/>
      <c r="G5" s="45"/>
      <c r="H5" s="45"/>
      <c r="I5" s="45"/>
      <c r="J5" s="45"/>
      <c r="K5" s="45"/>
      <c r="L5" s="46"/>
    </row>
    <row r="6" spans="1:27" ht="26.45" customHeight="1" x14ac:dyDescent="0.2">
      <c r="A6" s="8" t="s">
        <v>0</v>
      </c>
      <c r="B6" s="5">
        <v>2026</v>
      </c>
      <c r="C6" s="5">
        <v>2027</v>
      </c>
      <c r="D6" s="5">
        <v>2028</v>
      </c>
      <c r="E6" s="5">
        <v>2029</v>
      </c>
      <c r="F6" s="5">
        <v>2030</v>
      </c>
      <c r="G6" s="5">
        <v>2031</v>
      </c>
      <c r="H6" s="5">
        <v>2032</v>
      </c>
      <c r="I6" s="5">
        <v>2033</v>
      </c>
      <c r="J6" s="5">
        <v>2034</v>
      </c>
      <c r="K6" s="5">
        <v>2035</v>
      </c>
      <c r="L6" s="5">
        <v>2036</v>
      </c>
    </row>
    <row r="7" spans="1:27" ht="26.45" customHeight="1" x14ac:dyDescent="0.2">
      <c r="A7" s="8" t="s">
        <v>13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</row>
    <row r="8" spans="1:27" ht="51" x14ac:dyDescent="0.2">
      <c r="A8" s="8" t="s">
        <v>14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25">
        <v>187.10242</v>
      </c>
      <c r="H8" s="25">
        <v>187.10242</v>
      </c>
      <c r="I8" s="25">
        <v>187.10242</v>
      </c>
      <c r="J8" s="25">
        <v>187.10242</v>
      </c>
      <c r="K8" s="25">
        <v>187.10242</v>
      </c>
      <c r="L8" s="25">
        <v>187.10242</v>
      </c>
    </row>
    <row r="9" spans="1:27" x14ac:dyDescent="0.2">
      <c r="A9" s="7" t="s">
        <v>22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25">
        <v>187.10242</v>
      </c>
      <c r="H9" s="25">
        <v>187.10242</v>
      </c>
      <c r="I9" s="25">
        <v>187.10242</v>
      </c>
      <c r="J9" s="25">
        <v>187.10242</v>
      </c>
      <c r="K9" s="25">
        <v>187.10242</v>
      </c>
      <c r="L9" s="25">
        <v>187.10242</v>
      </c>
    </row>
    <row r="10" spans="1:27" x14ac:dyDescent="0.2">
      <c r="A10" s="7" t="s">
        <v>343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</row>
    <row r="11" spans="1:27" ht="25.5" x14ac:dyDescent="0.2">
      <c r="A11" s="8" t="s">
        <v>15</v>
      </c>
      <c r="B11" s="25">
        <f t="shared" ref="B11:L11" si="0">SUM(B12:B13)</f>
        <v>284.38649000000004</v>
      </c>
      <c r="C11" s="25">
        <f t="shared" si="0"/>
        <v>284.38649000000004</v>
      </c>
      <c r="D11" s="25">
        <f t="shared" si="0"/>
        <v>284.38649000000004</v>
      </c>
      <c r="E11" s="25">
        <f t="shared" si="0"/>
        <v>284.38649000000004</v>
      </c>
      <c r="F11" s="25">
        <f t="shared" si="0"/>
        <v>284.38649000000004</v>
      </c>
      <c r="G11" s="25">
        <f t="shared" si="0"/>
        <v>308.44998000000004</v>
      </c>
      <c r="H11" s="25">
        <f t="shared" si="0"/>
        <v>308.44998000000004</v>
      </c>
      <c r="I11" s="25">
        <f t="shared" si="0"/>
        <v>308.44998000000004</v>
      </c>
      <c r="J11" s="25">
        <f t="shared" si="0"/>
        <v>308.44998000000004</v>
      </c>
      <c r="K11" s="25">
        <f t="shared" si="0"/>
        <v>308.44998000000004</v>
      </c>
      <c r="L11" s="25">
        <f t="shared" si="0"/>
        <v>308.44998000000004</v>
      </c>
    </row>
    <row r="12" spans="1:27" x14ac:dyDescent="0.2">
      <c r="A12" s="7" t="s">
        <v>22</v>
      </c>
      <c r="B12" s="25">
        <f>'Юго-западная зона'!B8</f>
        <v>97.284069999999971</v>
      </c>
      <c r="C12" s="25">
        <f>'Юго-западная зона'!C8</f>
        <v>97.284069999999971</v>
      </c>
      <c r="D12" s="25">
        <f>'Юго-западная зона'!D8</f>
        <v>97.284069999999971</v>
      </c>
      <c r="E12" s="25">
        <f>'Юго-западная зона'!E8</f>
        <v>97.284069999999971</v>
      </c>
      <c r="F12" s="25">
        <f>'Юго-западная зона'!F8</f>
        <v>97.284069999999971</v>
      </c>
      <c r="G12" s="25">
        <f>'Юго-западная зона'!G8</f>
        <v>121.34755999999997</v>
      </c>
      <c r="H12" s="25">
        <f>'Юго-западная зона'!H8</f>
        <v>121.34755999999997</v>
      </c>
      <c r="I12" s="25">
        <f>'Юго-западная зона'!I8</f>
        <v>121.34755999999997</v>
      </c>
      <c r="J12" s="25">
        <f>'Юго-западная зона'!J8</f>
        <v>121.34755999999997</v>
      </c>
      <c r="K12" s="25">
        <f>'Юго-западная зона'!K8</f>
        <v>121.34755999999997</v>
      </c>
      <c r="L12" s="25">
        <f>'Юго-западная зона'!L8</f>
        <v>121.34755999999997</v>
      </c>
    </row>
    <row r="13" spans="1:27" x14ac:dyDescent="0.2">
      <c r="A13" s="7" t="s">
        <v>343</v>
      </c>
      <c r="B13" s="25">
        <f>'Северо-восточная зона'!B8</f>
        <v>187.10242000000008</v>
      </c>
      <c r="C13" s="25">
        <f>'Северо-восточная зона'!C8</f>
        <v>187.10242000000008</v>
      </c>
      <c r="D13" s="25">
        <f>'Северо-восточная зона'!D8</f>
        <v>187.10242000000008</v>
      </c>
      <c r="E13" s="25">
        <f>'Северо-восточная зона'!E8</f>
        <v>187.10242000000008</v>
      </c>
      <c r="F13" s="25">
        <f>'Северо-восточная зона'!F8</f>
        <v>187.10242000000008</v>
      </c>
      <c r="G13" s="25">
        <f>'Северо-восточная зона'!G8</f>
        <v>187.10242000000008</v>
      </c>
      <c r="H13" s="25">
        <f>'Северо-восточная зона'!H8</f>
        <v>187.10242000000008</v>
      </c>
      <c r="I13" s="25">
        <f>'Северо-восточная зона'!I8</f>
        <v>187.10242000000008</v>
      </c>
      <c r="J13" s="25">
        <f>'Северо-восточная зона'!J8</f>
        <v>187.10242000000008</v>
      </c>
      <c r="K13" s="25">
        <f>'Северо-восточная зона'!K8</f>
        <v>187.10242000000008</v>
      </c>
      <c r="L13" s="25">
        <f>'Северо-восточная зона'!L8</f>
        <v>187.10242000000008</v>
      </c>
    </row>
    <row r="14" spans="1:27" ht="25.5" x14ac:dyDescent="0.2">
      <c r="A14" s="8" t="s">
        <v>11</v>
      </c>
      <c r="B14" s="25">
        <f>'Юго-западная зона'!B202+'Северо-восточная зона'!B136</f>
        <v>97.284069999999971</v>
      </c>
      <c r="C14" s="25">
        <f>'Юго-западная зона'!C202+'Северо-восточная зона'!C136</f>
        <v>97.284069999999971</v>
      </c>
      <c r="D14" s="25">
        <f>'Юго-западная зона'!D202+'Северо-восточная зона'!D136</f>
        <v>97.284069999999971</v>
      </c>
      <c r="E14" s="25">
        <f>'Юго-западная зона'!E202+'Северо-восточная зона'!E136</f>
        <v>97.284069999999971</v>
      </c>
      <c r="F14" s="25">
        <f>'Юго-западная зона'!F202+'Северо-восточная зона'!F136</f>
        <v>97.284069999999971</v>
      </c>
      <c r="G14" s="25">
        <f>'Юго-западная зона'!G202+'Северо-восточная зона'!G136</f>
        <v>308.44997999999998</v>
      </c>
      <c r="H14" s="25">
        <f>'Юго-западная зона'!H202+'Северо-восточная зона'!H136</f>
        <v>308.44997999999998</v>
      </c>
      <c r="I14" s="25">
        <f>'Юго-западная зона'!I202+'Северо-восточная зона'!I136</f>
        <v>308.44997999999998</v>
      </c>
      <c r="J14" s="25">
        <f>'Юго-западная зона'!J202+'Северо-восточная зона'!J136</f>
        <v>308.44997999999998</v>
      </c>
      <c r="K14" s="25">
        <f>'Юго-западная зона'!K202+'Северо-восточная зона'!K136</f>
        <v>308.44997999999998</v>
      </c>
      <c r="L14" s="25">
        <f>'Юго-западная зона'!L202+'Северо-восточная зона'!L136</f>
        <v>308.44997999999998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x14ac:dyDescent="0.2">
      <c r="A15" s="14" t="s">
        <v>347</v>
      </c>
      <c r="B15" s="26">
        <v>36.70543</v>
      </c>
      <c r="C15" s="26">
        <v>36.70543</v>
      </c>
      <c r="D15" s="26">
        <v>36.70543</v>
      </c>
      <c r="E15" s="26">
        <v>36.70543</v>
      </c>
      <c r="F15" s="26">
        <v>36.70543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x14ac:dyDescent="0.2">
      <c r="A16" s="14" t="s">
        <v>348</v>
      </c>
      <c r="B16" s="26">
        <v>60.57864</v>
      </c>
      <c r="C16" s="26">
        <v>60.57864</v>
      </c>
      <c r="D16" s="26">
        <v>60.57864</v>
      </c>
      <c r="E16" s="26">
        <v>60.57864</v>
      </c>
      <c r="F16" s="26">
        <v>60.57864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x14ac:dyDescent="0.2">
      <c r="A17" s="14" t="s">
        <v>349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6">
        <v>308.44997999999998</v>
      </c>
      <c r="H17" s="26">
        <v>308.44997999999998</v>
      </c>
      <c r="I17" s="26">
        <v>308.44997999999998</v>
      </c>
      <c r="J17" s="26">
        <v>308.44997999999998</v>
      </c>
      <c r="K17" s="26">
        <v>308.44997999999998</v>
      </c>
      <c r="L17" s="26">
        <v>308.44997999999998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63.75" x14ac:dyDescent="0.2">
      <c r="A18" s="8" t="s">
        <v>12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25">
        <v>154.22499999999999</v>
      </c>
      <c r="H18" s="25">
        <v>154.22499999999999</v>
      </c>
      <c r="I18" s="25">
        <v>154.22499999999999</v>
      </c>
      <c r="J18" s="25">
        <v>154.22499999999999</v>
      </c>
      <c r="K18" s="25">
        <v>154.22499999999999</v>
      </c>
      <c r="L18" s="25">
        <v>154.22499999999999</v>
      </c>
    </row>
    <row r="19" spans="1:27" x14ac:dyDescent="0.2">
      <c r="A19" s="13" t="s">
        <v>350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25">
        <v>154.22499999999999</v>
      </c>
      <c r="H19" s="25">
        <v>154.22499999999999</v>
      </c>
      <c r="I19" s="25">
        <v>154.22499999999999</v>
      </c>
      <c r="J19" s="25">
        <v>154.22499999999999</v>
      </c>
      <c r="K19" s="25">
        <v>154.22499999999999</v>
      </c>
      <c r="L19" s="25">
        <v>154.22499999999999</v>
      </c>
    </row>
    <row r="20" spans="1:27" ht="63.75" x14ac:dyDescent="0.2">
      <c r="A20" s="8" t="s">
        <v>18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</row>
    <row r="21" spans="1:27" ht="38.25" x14ac:dyDescent="0.2">
      <c r="A21" s="8" t="s">
        <v>3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</row>
    <row r="22" spans="1:27" ht="38.25" x14ac:dyDescent="0.2">
      <c r="A22" s="8" t="s">
        <v>19</v>
      </c>
      <c r="B22" s="25">
        <f>SUM(B23:B25)</f>
        <v>275.63092</v>
      </c>
      <c r="C22" s="25">
        <f>SUM(C23:C25)</f>
        <v>275.63092</v>
      </c>
      <c r="D22" s="25">
        <f>SUM(D23:D25)</f>
        <v>275.63092</v>
      </c>
      <c r="E22" s="25">
        <f>SUM(E23:E25)</f>
        <v>275.63092</v>
      </c>
      <c r="F22" s="25">
        <f>SUM(F23:F25)</f>
        <v>275.63092</v>
      </c>
      <c r="G22" s="25">
        <v>154.22499999999999</v>
      </c>
      <c r="H22" s="25">
        <v>154.22499999999999</v>
      </c>
      <c r="I22" s="25">
        <v>154.22499999999999</v>
      </c>
      <c r="J22" s="25">
        <v>154.22499999999999</v>
      </c>
      <c r="K22" s="25">
        <v>154.22499999999999</v>
      </c>
      <c r="L22" s="25">
        <v>154.22499999999999</v>
      </c>
    </row>
    <row r="23" spans="1:27" x14ac:dyDescent="0.2">
      <c r="A23" s="13" t="s">
        <v>351</v>
      </c>
      <c r="B23" s="25">
        <f>'Юго-западная зона'!B210</f>
        <v>88.528499999999994</v>
      </c>
      <c r="C23" s="25">
        <f>'Юго-западная зона'!C210</f>
        <v>88.528499999999994</v>
      </c>
      <c r="D23" s="25">
        <f>'Юго-западная зона'!D210</f>
        <v>88.528499999999994</v>
      </c>
      <c r="E23" s="25">
        <f>'Юго-западная зона'!E210</f>
        <v>88.528499999999994</v>
      </c>
      <c r="F23" s="25">
        <f>'Юго-западная зона'!F210</f>
        <v>88.528499999999994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</row>
    <row r="24" spans="1:27" x14ac:dyDescent="0.2">
      <c r="A24" s="17" t="s">
        <v>352</v>
      </c>
      <c r="B24" s="25">
        <v>187.10242</v>
      </c>
      <c r="C24" s="25">
        <v>187.10242</v>
      </c>
      <c r="D24" s="25">
        <v>187.10242</v>
      </c>
      <c r="E24" s="25">
        <v>187.10242</v>
      </c>
      <c r="F24" s="25">
        <v>187.10242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</row>
    <row r="25" spans="1:27" x14ac:dyDescent="0.2">
      <c r="A25" s="13" t="s">
        <v>353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25">
        <v>154.22499999999999</v>
      </c>
      <c r="H25" s="25">
        <v>154.22499999999999</v>
      </c>
      <c r="I25" s="25">
        <v>154.22499999999999</v>
      </c>
      <c r="J25" s="25">
        <v>154.22499999999999</v>
      </c>
      <c r="K25" s="25">
        <v>154.22499999999999</v>
      </c>
      <c r="L25" s="25">
        <v>154.22499999999999</v>
      </c>
    </row>
    <row r="26" spans="1:27" ht="38.25" x14ac:dyDescent="0.2">
      <c r="A26" s="8" t="s">
        <v>4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</row>
    <row r="27" spans="1:27" ht="25.5" x14ac:dyDescent="0.2">
      <c r="A27" s="8" t="s">
        <v>5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</row>
    <row r="28" spans="1:27" ht="25.5" x14ac:dyDescent="0.2">
      <c r="A28" s="8" t="s">
        <v>6</v>
      </c>
      <c r="B28" s="23">
        <v>0.13200000000000001</v>
      </c>
      <c r="C28" s="23">
        <v>0.13200000000000001</v>
      </c>
      <c r="D28" s="23">
        <v>0.13200000000000001</v>
      </c>
      <c r="E28" s="23">
        <v>0.13200000000000001</v>
      </c>
      <c r="F28" s="23">
        <v>0.13200000000000001</v>
      </c>
      <c r="G28" s="23">
        <v>0.13200000000000001</v>
      </c>
      <c r="H28" s="23">
        <v>0.13200000000000001</v>
      </c>
      <c r="I28" s="23">
        <v>0.13200000000000001</v>
      </c>
      <c r="J28" s="23">
        <v>0.13200000000000001</v>
      </c>
      <c r="K28" s="23">
        <v>0.13200000000000001</v>
      </c>
      <c r="L28" s="23">
        <v>0.13200000000000001</v>
      </c>
    </row>
    <row r="29" spans="1:27" x14ac:dyDescent="0.2">
      <c r="A29" s="9"/>
      <c r="B29" s="2"/>
    </row>
    <row r="30" spans="1:27" x14ac:dyDescent="0.2">
      <c r="A30" s="9"/>
    </row>
    <row r="31" spans="1:27" ht="25.5" x14ac:dyDescent="0.2">
      <c r="A31" s="10" t="s">
        <v>16</v>
      </c>
      <c r="B31" s="22">
        <f t="shared" ref="B31:L31" si="1">B14/B11*100</f>
        <v>34.208400687388476</v>
      </c>
      <c r="C31" s="22">
        <f t="shared" si="1"/>
        <v>34.208400687388476</v>
      </c>
      <c r="D31" s="22">
        <f t="shared" si="1"/>
        <v>34.208400687388476</v>
      </c>
      <c r="E31" s="22">
        <f t="shared" si="1"/>
        <v>34.208400687388476</v>
      </c>
      <c r="F31" s="22">
        <f t="shared" si="1"/>
        <v>34.208400687388476</v>
      </c>
      <c r="G31" s="22">
        <f t="shared" si="1"/>
        <v>99.999999999999972</v>
      </c>
      <c r="H31" s="22">
        <f t="shared" si="1"/>
        <v>99.999999999999972</v>
      </c>
      <c r="I31" s="22">
        <f t="shared" si="1"/>
        <v>99.999999999999972</v>
      </c>
      <c r="J31" s="22">
        <f t="shared" si="1"/>
        <v>99.999999999999972</v>
      </c>
      <c r="K31" s="22">
        <f t="shared" si="1"/>
        <v>99.999999999999972</v>
      </c>
      <c r="L31" s="22">
        <f t="shared" si="1"/>
        <v>99.999999999999972</v>
      </c>
    </row>
    <row r="32" spans="1:27" ht="25.5" x14ac:dyDescent="0.2">
      <c r="A32" s="10" t="s">
        <v>17</v>
      </c>
      <c r="B32" s="11">
        <f t="shared" ref="B32:L32" si="2">B22/B11*100</f>
        <v>96.921242637088696</v>
      </c>
      <c r="C32" s="11">
        <f t="shared" si="2"/>
        <v>96.921242637088696</v>
      </c>
      <c r="D32" s="11">
        <f t="shared" si="2"/>
        <v>96.921242637088696</v>
      </c>
      <c r="E32" s="11">
        <f t="shared" si="2"/>
        <v>96.921242637088696</v>
      </c>
      <c r="F32" s="11">
        <f t="shared" si="2"/>
        <v>96.921242637088696</v>
      </c>
      <c r="G32" s="11">
        <f t="shared" si="2"/>
        <v>50.000003242016732</v>
      </c>
      <c r="H32" s="11">
        <f t="shared" si="2"/>
        <v>50.000003242016732</v>
      </c>
      <c r="I32" s="11">
        <f t="shared" si="2"/>
        <v>50.000003242016732</v>
      </c>
      <c r="J32" s="11">
        <f t="shared" si="2"/>
        <v>50.000003242016732</v>
      </c>
      <c r="K32" s="11">
        <f t="shared" si="2"/>
        <v>50.000003242016732</v>
      </c>
      <c r="L32" s="11">
        <f t="shared" si="2"/>
        <v>50.000003242016732</v>
      </c>
    </row>
    <row r="33" spans="1:12" ht="25.5" x14ac:dyDescent="0.2">
      <c r="A33" s="41" t="s">
        <v>357</v>
      </c>
      <c r="B33" s="39">
        <v>0.09</v>
      </c>
      <c r="C33" s="39">
        <f t="shared" ref="C33:F33" si="3">100%-C23/C14</f>
        <v>9.0000038032948093E-2</v>
      </c>
      <c r="D33" s="39">
        <f t="shared" si="3"/>
        <v>9.0000038032948093E-2</v>
      </c>
      <c r="E33" s="39">
        <f t="shared" si="3"/>
        <v>9.0000038032948093E-2</v>
      </c>
      <c r="F33" s="39">
        <f t="shared" si="3"/>
        <v>9.0000038032948093E-2</v>
      </c>
      <c r="G33" s="40">
        <v>15</v>
      </c>
      <c r="H33" s="40">
        <v>15</v>
      </c>
      <c r="I33" s="40">
        <v>15</v>
      </c>
      <c r="J33" s="40">
        <v>15</v>
      </c>
      <c r="K33" s="40">
        <v>15</v>
      </c>
      <c r="L33" s="40">
        <v>15</v>
      </c>
    </row>
    <row r="34" spans="1:12" ht="25.5" x14ac:dyDescent="0.2">
      <c r="A34" s="41" t="s">
        <v>355</v>
      </c>
      <c r="B34" s="37">
        <v>0</v>
      </c>
      <c r="C34" s="37">
        <v>0</v>
      </c>
      <c r="D34" s="37">
        <v>0</v>
      </c>
      <c r="E34" s="37">
        <v>0</v>
      </c>
      <c r="F34" s="37">
        <v>0</v>
      </c>
      <c r="G34" s="40">
        <v>35</v>
      </c>
      <c r="H34" s="40">
        <v>35</v>
      </c>
      <c r="I34" s="40">
        <v>35</v>
      </c>
      <c r="J34" s="40">
        <v>35</v>
      </c>
      <c r="K34" s="40">
        <v>35</v>
      </c>
      <c r="L34" s="40">
        <v>35</v>
      </c>
    </row>
    <row r="35" spans="1:12" x14ac:dyDescent="0.2">
      <c r="A35" s="38" t="s">
        <v>356</v>
      </c>
      <c r="B35" s="37">
        <v>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</row>
  </sheetData>
  <mergeCells count="4">
    <mergeCell ref="A2:L2"/>
    <mergeCell ref="B4:L4"/>
    <mergeCell ref="B5:L5"/>
    <mergeCell ref="A1:L1"/>
  </mergeCells>
  <pageMargins left="0.7" right="0.7" top="0.75" bottom="0.75" header="0.3" footer="0.3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5"/>
  <sheetViews>
    <sheetView topLeftCell="A190" zoomScale="90" zoomScaleNormal="90" workbookViewId="0">
      <selection activeCell="E211" sqref="E211"/>
    </sheetView>
  </sheetViews>
  <sheetFormatPr defaultColWidth="8.85546875" defaultRowHeight="12.75" x14ac:dyDescent="0.2"/>
  <cols>
    <col min="1" max="1" width="70.42578125" style="35" customWidth="1"/>
    <col min="2" max="4" width="8.85546875" style="36" customWidth="1"/>
    <col min="5" max="6" width="9.42578125" style="36" bestFit="1" customWidth="1"/>
    <col min="7" max="7" width="10" style="36" customWidth="1"/>
    <col min="8" max="12" width="9.42578125" style="36" bestFit="1" customWidth="1"/>
    <col min="13" max="16384" width="8.85546875" style="12"/>
  </cols>
  <sheetData>
    <row r="1" spans="1:13" ht="58.9" customHeight="1" x14ac:dyDescent="0.2">
      <c r="A1" s="48" t="s">
        <v>345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3" spans="1:13" ht="25.5" x14ac:dyDescent="0.2">
      <c r="A3" s="28" t="s">
        <v>8</v>
      </c>
      <c r="B3" s="50" t="s">
        <v>21</v>
      </c>
      <c r="C3" s="51"/>
      <c r="D3" s="51"/>
      <c r="E3" s="51"/>
      <c r="F3" s="51"/>
      <c r="G3" s="51"/>
      <c r="H3" s="51"/>
      <c r="I3" s="51"/>
      <c r="J3" s="51"/>
      <c r="K3" s="51"/>
      <c r="L3" s="52"/>
    </row>
    <row r="4" spans="1:13" x14ac:dyDescent="0.2">
      <c r="A4" s="28" t="s">
        <v>9</v>
      </c>
      <c r="B4" s="50" t="s">
        <v>22</v>
      </c>
      <c r="C4" s="51"/>
      <c r="D4" s="51"/>
      <c r="E4" s="51"/>
      <c r="F4" s="51"/>
      <c r="G4" s="51"/>
      <c r="H4" s="51"/>
      <c r="I4" s="51"/>
      <c r="J4" s="51"/>
      <c r="K4" s="51"/>
      <c r="L4" s="52"/>
    </row>
    <row r="5" spans="1:13" x14ac:dyDescent="0.2">
      <c r="A5" s="29" t="s">
        <v>0</v>
      </c>
      <c r="B5" s="5">
        <v>2026</v>
      </c>
      <c r="C5" s="5">
        <v>2027</v>
      </c>
      <c r="D5" s="5">
        <v>2028</v>
      </c>
      <c r="E5" s="5">
        <v>2029</v>
      </c>
      <c r="F5" s="5">
        <v>2030</v>
      </c>
      <c r="G5" s="5">
        <v>2031</v>
      </c>
      <c r="H5" s="5">
        <v>2032</v>
      </c>
      <c r="I5" s="5">
        <v>2033</v>
      </c>
      <c r="J5" s="5">
        <v>2034</v>
      </c>
      <c r="K5" s="5">
        <v>2035</v>
      </c>
      <c r="L5" s="5">
        <v>2036</v>
      </c>
    </row>
    <row r="6" spans="1:13" ht="25.5" x14ac:dyDescent="0.2">
      <c r="A6" s="29" t="s">
        <v>1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</row>
    <row r="7" spans="1:13" ht="25.5" x14ac:dyDescent="0.2">
      <c r="A7" s="29" t="s">
        <v>7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25">
        <v>187.102</v>
      </c>
      <c r="H7" s="25">
        <v>187.102</v>
      </c>
      <c r="I7" s="25">
        <v>187.102</v>
      </c>
      <c r="J7" s="25">
        <v>187.102</v>
      </c>
      <c r="K7" s="25">
        <v>187.102</v>
      </c>
      <c r="L7" s="25">
        <v>187.102</v>
      </c>
    </row>
    <row r="8" spans="1:13" x14ac:dyDescent="0.2">
      <c r="A8" s="29" t="s">
        <v>2</v>
      </c>
      <c r="B8" s="25">
        <f>SUM(B9:B201)</f>
        <v>97.284069999999971</v>
      </c>
      <c r="C8" s="25">
        <f t="shared" ref="C8:F8" si="0">SUM(C9:C201)</f>
        <v>97.284069999999971</v>
      </c>
      <c r="D8" s="25">
        <f t="shared" si="0"/>
        <v>97.284069999999971</v>
      </c>
      <c r="E8" s="25">
        <f t="shared" si="0"/>
        <v>97.284069999999971</v>
      </c>
      <c r="F8" s="25">
        <f t="shared" si="0"/>
        <v>97.284069999999971</v>
      </c>
      <c r="G8" s="25">
        <f t="shared" ref="G8" si="1">SUM(G9:G201)</f>
        <v>121.34755999999997</v>
      </c>
      <c r="H8" s="25">
        <f t="shared" ref="H8" si="2">SUM(H9:H201)</f>
        <v>121.34755999999997</v>
      </c>
      <c r="I8" s="25">
        <f t="shared" ref="I8" si="3">SUM(I9:I201)</f>
        <v>121.34755999999997</v>
      </c>
      <c r="J8" s="25">
        <f t="shared" ref="J8" si="4">SUM(J9:J201)</f>
        <v>121.34755999999997</v>
      </c>
      <c r="K8" s="25">
        <f t="shared" ref="K8" si="5">SUM(K9:K201)</f>
        <v>121.34755999999997</v>
      </c>
      <c r="L8" s="25">
        <f t="shared" ref="L8" si="6">SUM(L9:L201)</f>
        <v>121.34755999999997</v>
      </c>
      <c r="M8" s="27"/>
    </row>
    <row r="9" spans="1:13" x14ac:dyDescent="0.2">
      <c r="A9" s="30" t="s">
        <v>23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2">
        <v>0.26295000000000002</v>
      </c>
      <c r="H9" s="32">
        <v>0.26295000000000002</v>
      </c>
      <c r="I9" s="32">
        <v>0.26295000000000002</v>
      </c>
      <c r="J9" s="32">
        <v>0.26295000000000002</v>
      </c>
      <c r="K9" s="32">
        <v>0.26295000000000002</v>
      </c>
      <c r="L9" s="32">
        <v>0.26295000000000002</v>
      </c>
    </row>
    <row r="10" spans="1:13" x14ac:dyDescent="0.2">
      <c r="A10" s="30" t="s">
        <v>24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2">
        <v>0.74297000000000002</v>
      </c>
      <c r="H10" s="32">
        <v>0.74297000000000002</v>
      </c>
      <c r="I10" s="32">
        <v>0.74297000000000002</v>
      </c>
      <c r="J10" s="32">
        <v>0.74297000000000002</v>
      </c>
      <c r="K10" s="32">
        <v>0.74297000000000002</v>
      </c>
      <c r="L10" s="32">
        <v>0.74297000000000002</v>
      </c>
    </row>
    <row r="11" spans="1:13" x14ac:dyDescent="0.2">
      <c r="A11" s="30" t="s">
        <v>25</v>
      </c>
      <c r="B11" s="32">
        <v>0.18088000000000001</v>
      </c>
      <c r="C11" s="32">
        <v>0.18088000000000001</v>
      </c>
      <c r="D11" s="32">
        <v>0.18088000000000001</v>
      </c>
      <c r="E11" s="32">
        <v>0.18088000000000001</v>
      </c>
      <c r="F11" s="32">
        <v>0.18088000000000001</v>
      </c>
      <c r="G11" s="32">
        <v>0.18088000000000001</v>
      </c>
      <c r="H11" s="32">
        <v>0.18088000000000001</v>
      </c>
      <c r="I11" s="32">
        <v>0.18088000000000001</v>
      </c>
      <c r="J11" s="32">
        <v>0.18088000000000001</v>
      </c>
      <c r="K11" s="32">
        <v>0.18088000000000001</v>
      </c>
      <c r="L11" s="32">
        <v>0.18088000000000001</v>
      </c>
    </row>
    <row r="12" spans="1:13" x14ac:dyDescent="0.2">
      <c r="A12" s="30" t="s">
        <v>26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2">
        <v>0.17466999999999999</v>
      </c>
      <c r="H12" s="32">
        <v>0.17466999999999999</v>
      </c>
      <c r="I12" s="32">
        <v>0.17466999999999999</v>
      </c>
      <c r="J12" s="32">
        <v>0.17466999999999999</v>
      </c>
      <c r="K12" s="32">
        <v>0.17466999999999999</v>
      </c>
      <c r="L12" s="32">
        <v>0.17466999999999999</v>
      </c>
    </row>
    <row r="13" spans="1:13" x14ac:dyDescent="0.2">
      <c r="A13" s="30" t="s">
        <v>27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2">
        <v>0.45760000000000001</v>
      </c>
      <c r="H13" s="32">
        <v>0.45760000000000001</v>
      </c>
      <c r="I13" s="32">
        <v>0.45760000000000001</v>
      </c>
      <c r="J13" s="32">
        <v>0.45760000000000001</v>
      </c>
      <c r="K13" s="32">
        <v>0.45760000000000001</v>
      </c>
      <c r="L13" s="32">
        <v>0.45760000000000001</v>
      </c>
    </row>
    <row r="14" spans="1:13" x14ac:dyDescent="0.2">
      <c r="A14" s="30" t="s">
        <v>28</v>
      </c>
      <c r="B14" s="32">
        <v>0.22731000000000001</v>
      </c>
      <c r="C14" s="32">
        <v>0.22731000000000001</v>
      </c>
      <c r="D14" s="32">
        <v>0.22731000000000001</v>
      </c>
      <c r="E14" s="32">
        <v>0.22731000000000001</v>
      </c>
      <c r="F14" s="32">
        <v>0.22731000000000001</v>
      </c>
      <c r="G14" s="32">
        <v>0.22731000000000001</v>
      </c>
      <c r="H14" s="32">
        <v>0.22731000000000001</v>
      </c>
      <c r="I14" s="32">
        <v>0.22731000000000001</v>
      </c>
      <c r="J14" s="32">
        <v>0.22731000000000001</v>
      </c>
      <c r="K14" s="32">
        <v>0.22731000000000001</v>
      </c>
      <c r="L14" s="32">
        <v>0.22731000000000001</v>
      </c>
    </row>
    <row r="15" spans="1:13" x14ac:dyDescent="0.2">
      <c r="A15" s="30" t="s">
        <v>29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2">
        <v>0.2346</v>
      </c>
      <c r="H15" s="32">
        <v>0.2346</v>
      </c>
      <c r="I15" s="32">
        <v>0.2346</v>
      </c>
      <c r="J15" s="32">
        <v>0.2346</v>
      </c>
      <c r="K15" s="32">
        <v>0.2346</v>
      </c>
      <c r="L15" s="32">
        <v>0.2346</v>
      </c>
    </row>
    <row r="16" spans="1:13" x14ac:dyDescent="0.2">
      <c r="A16" s="30" t="s">
        <v>30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2">
        <v>0.32343</v>
      </c>
      <c r="H16" s="32">
        <v>0.32343</v>
      </c>
      <c r="I16" s="32">
        <v>0.32343</v>
      </c>
      <c r="J16" s="32">
        <v>0.32343</v>
      </c>
      <c r="K16" s="32">
        <v>0.32343</v>
      </c>
      <c r="L16" s="32">
        <v>0.32343</v>
      </c>
    </row>
    <row r="17" spans="1:12" x14ac:dyDescent="0.2">
      <c r="A17" s="30" t="s">
        <v>31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2">
        <v>0.23810999999999999</v>
      </c>
      <c r="H17" s="32">
        <v>0.23810999999999999</v>
      </c>
      <c r="I17" s="32">
        <v>0.23810999999999999</v>
      </c>
      <c r="J17" s="32">
        <v>0.23810999999999999</v>
      </c>
      <c r="K17" s="32">
        <v>0.23810999999999999</v>
      </c>
      <c r="L17" s="32">
        <v>0.23810999999999999</v>
      </c>
    </row>
    <row r="18" spans="1:12" x14ac:dyDescent="0.2">
      <c r="A18" s="30" t="s">
        <v>32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2">
        <v>0.19303000000000001</v>
      </c>
      <c r="H18" s="32">
        <v>0.19303000000000001</v>
      </c>
      <c r="I18" s="32">
        <v>0.19303000000000001</v>
      </c>
      <c r="J18" s="32">
        <v>0.19303000000000001</v>
      </c>
      <c r="K18" s="32">
        <v>0.19303000000000001</v>
      </c>
      <c r="L18" s="32">
        <v>0.19303000000000001</v>
      </c>
    </row>
    <row r="19" spans="1:12" x14ac:dyDescent="0.2">
      <c r="A19" s="30" t="s">
        <v>33</v>
      </c>
      <c r="B19" s="33">
        <v>0</v>
      </c>
      <c r="C19" s="33">
        <v>0</v>
      </c>
      <c r="D19" s="33">
        <v>0</v>
      </c>
      <c r="E19" s="33">
        <v>0</v>
      </c>
      <c r="F19" s="33">
        <v>0</v>
      </c>
      <c r="G19" s="32">
        <v>0.17088999999999999</v>
      </c>
      <c r="H19" s="32">
        <v>0.17088999999999999</v>
      </c>
      <c r="I19" s="32">
        <v>0.17088999999999999</v>
      </c>
      <c r="J19" s="32">
        <v>0.17088999999999999</v>
      </c>
      <c r="K19" s="32">
        <v>0.17088999999999999</v>
      </c>
      <c r="L19" s="32">
        <v>0.17088999999999999</v>
      </c>
    </row>
    <row r="20" spans="1:12" x14ac:dyDescent="0.2">
      <c r="A20" s="30" t="s">
        <v>34</v>
      </c>
      <c r="B20" s="32">
        <v>0.19545999999999999</v>
      </c>
      <c r="C20" s="32">
        <v>0.19545999999999999</v>
      </c>
      <c r="D20" s="32">
        <v>0.19545999999999999</v>
      </c>
      <c r="E20" s="32">
        <v>0.19545999999999999</v>
      </c>
      <c r="F20" s="32">
        <v>0.19545999999999999</v>
      </c>
      <c r="G20" s="32">
        <v>0.19545999999999999</v>
      </c>
      <c r="H20" s="32">
        <v>0.19545999999999999</v>
      </c>
      <c r="I20" s="32">
        <v>0.19545999999999999</v>
      </c>
      <c r="J20" s="32">
        <v>0.19545999999999999</v>
      </c>
      <c r="K20" s="32">
        <v>0.19545999999999999</v>
      </c>
      <c r="L20" s="32">
        <v>0.19545999999999999</v>
      </c>
    </row>
    <row r="21" spans="1:12" x14ac:dyDescent="0.2">
      <c r="A21" s="30" t="s">
        <v>35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2">
        <v>0.25674000000000002</v>
      </c>
      <c r="H21" s="32">
        <v>0.25674000000000002</v>
      </c>
      <c r="I21" s="32">
        <v>0.25674000000000002</v>
      </c>
      <c r="J21" s="32">
        <v>0.25674000000000002</v>
      </c>
      <c r="K21" s="32">
        <v>0.25674000000000002</v>
      </c>
      <c r="L21" s="32">
        <v>0.25674000000000002</v>
      </c>
    </row>
    <row r="22" spans="1:12" x14ac:dyDescent="0.2">
      <c r="A22" s="30" t="s">
        <v>36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2">
        <v>0.10528999999999999</v>
      </c>
      <c r="H22" s="32">
        <v>0.10528999999999999</v>
      </c>
      <c r="I22" s="32">
        <v>0.10528999999999999</v>
      </c>
      <c r="J22" s="32">
        <v>0.10528999999999999</v>
      </c>
      <c r="K22" s="32">
        <v>0.10528999999999999</v>
      </c>
      <c r="L22" s="32">
        <v>0.10528999999999999</v>
      </c>
    </row>
    <row r="23" spans="1:12" x14ac:dyDescent="0.2">
      <c r="A23" s="30" t="s">
        <v>37</v>
      </c>
      <c r="B23" s="31">
        <v>0</v>
      </c>
      <c r="C23" s="31">
        <v>0</v>
      </c>
      <c r="D23" s="31">
        <v>0</v>
      </c>
      <c r="E23" s="31">
        <v>0</v>
      </c>
      <c r="F23" s="31">
        <v>0</v>
      </c>
      <c r="G23" s="32">
        <v>0.99502000000000002</v>
      </c>
      <c r="H23" s="32">
        <v>0.99502000000000002</v>
      </c>
      <c r="I23" s="32">
        <v>0.99502000000000002</v>
      </c>
      <c r="J23" s="32">
        <v>0.99502000000000002</v>
      </c>
      <c r="K23" s="32">
        <v>0.99502000000000002</v>
      </c>
      <c r="L23" s="32">
        <v>0.99502000000000002</v>
      </c>
    </row>
    <row r="24" spans="1:12" x14ac:dyDescent="0.2">
      <c r="A24" s="30" t="s">
        <v>38</v>
      </c>
      <c r="B24" s="31">
        <v>0</v>
      </c>
      <c r="C24" s="31">
        <v>0</v>
      </c>
      <c r="D24" s="31">
        <v>0</v>
      </c>
      <c r="E24" s="31">
        <v>0</v>
      </c>
      <c r="F24" s="31">
        <v>0</v>
      </c>
      <c r="G24" s="32">
        <v>0.27772000000000002</v>
      </c>
      <c r="H24" s="32">
        <v>0.27772000000000002</v>
      </c>
      <c r="I24" s="32">
        <v>0.27772000000000002</v>
      </c>
      <c r="J24" s="32">
        <v>0.27772000000000002</v>
      </c>
      <c r="K24" s="32">
        <v>0.27772000000000002</v>
      </c>
      <c r="L24" s="32">
        <v>0.27772000000000002</v>
      </c>
    </row>
    <row r="25" spans="1:12" x14ac:dyDescent="0.2">
      <c r="A25" s="30" t="s">
        <v>39</v>
      </c>
      <c r="B25" s="32">
        <v>0.44508999999999999</v>
      </c>
      <c r="C25" s="32">
        <v>0.44508999999999999</v>
      </c>
      <c r="D25" s="32">
        <v>0.44508999999999999</v>
      </c>
      <c r="E25" s="32">
        <v>0.44508999999999999</v>
      </c>
      <c r="F25" s="32">
        <v>0.44508999999999999</v>
      </c>
      <c r="G25" s="32">
        <v>0.44508999999999999</v>
      </c>
      <c r="H25" s="32">
        <v>0.44508999999999999</v>
      </c>
      <c r="I25" s="32">
        <v>0.44508999999999999</v>
      </c>
      <c r="J25" s="32">
        <v>0.44508999999999999</v>
      </c>
      <c r="K25" s="32">
        <v>0.44508999999999999</v>
      </c>
      <c r="L25" s="32">
        <v>0.44508999999999999</v>
      </c>
    </row>
    <row r="26" spans="1:12" x14ac:dyDescent="0.2">
      <c r="A26" s="30" t="s">
        <v>40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2">
        <v>0.25696000000000002</v>
      </c>
      <c r="H26" s="32">
        <v>0.25696000000000002</v>
      </c>
      <c r="I26" s="32">
        <v>0.25696000000000002</v>
      </c>
      <c r="J26" s="32">
        <v>0.25696000000000002</v>
      </c>
      <c r="K26" s="32">
        <v>0.25696000000000002</v>
      </c>
      <c r="L26" s="32">
        <v>0.25696000000000002</v>
      </c>
    </row>
    <row r="27" spans="1:12" x14ac:dyDescent="0.2">
      <c r="A27" s="30" t="s">
        <v>41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2">
        <v>0.19968</v>
      </c>
      <c r="H27" s="32">
        <v>0.19968</v>
      </c>
      <c r="I27" s="32">
        <v>0.19968</v>
      </c>
      <c r="J27" s="32">
        <v>0.19968</v>
      </c>
      <c r="K27" s="32">
        <v>0.19968</v>
      </c>
      <c r="L27" s="32">
        <v>0.19968</v>
      </c>
    </row>
    <row r="28" spans="1:12" x14ac:dyDescent="0.2">
      <c r="A28" s="30" t="s">
        <v>42</v>
      </c>
      <c r="B28" s="31">
        <v>0</v>
      </c>
      <c r="C28" s="31">
        <v>0</v>
      </c>
      <c r="D28" s="31">
        <v>0</v>
      </c>
      <c r="E28" s="31">
        <v>0</v>
      </c>
      <c r="F28" s="31">
        <v>0</v>
      </c>
      <c r="G28" s="32">
        <v>0.28008</v>
      </c>
      <c r="H28" s="32">
        <v>0.28008</v>
      </c>
      <c r="I28" s="32">
        <v>0.28008</v>
      </c>
      <c r="J28" s="32">
        <v>0.28008</v>
      </c>
      <c r="K28" s="32">
        <v>0.28008</v>
      </c>
      <c r="L28" s="32">
        <v>0.28008</v>
      </c>
    </row>
    <row r="29" spans="1:12" x14ac:dyDescent="0.2">
      <c r="A29" s="30" t="s">
        <v>43</v>
      </c>
      <c r="B29" s="31">
        <v>0</v>
      </c>
      <c r="C29" s="31">
        <v>0</v>
      </c>
      <c r="D29" s="31">
        <v>0</v>
      </c>
      <c r="E29" s="31">
        <v>0</v>
      </c>
      <c r="F29" s="31">
        <v>0</v>
      </c>
      <c r="G29" s="32">
        <v>0.19941999999999999</v>
      </c>
      <c r="H29" s="32">
        <v>0.19941999999999999</v>
      </c>
      <c r="I29" s="32">
        <v>0.19941999999999999</v>
      </c>
      <c r="J29" s="32">
        <v>0.19941999999999999</v>
      </c>
      <c r="K29" s="32">
        <v>0.19941999999999999</v>
      </c>
      <c r="L29" s="32">
        <v>0.19941999999999999</v>
      </c>
    </row>
    <row r="30" spans="1:12" x14ac:dyDescent="0.2">
      <c r="A30" s="30" t="s">
        <v>44</v>
      </c>
      <c r="B30" s="31">
        <v>0</v>
      </c>
      <c r="C30" s="31">
        <v>0</v>
      </c>
      <c r="D30" s="31">
        <v>0</v>
      </c>
      <c r="E30" s="31">
        <v>0</v>
      </c>
      <c r="F30" s="31">
        <v>0</v>
      </c>
      <c r="G30" s="32">
        <v>1.0580000000000001</v>
      </c>
      <c r="H30" s="32">
        <v>1.0580000000000001</v>
      </c>
      <c r="I30" s="32">
        <v>1.0580000000000001</v>
      </c>
      <c r="J30" s="32">
        <v>1.0580000000000001</v>
      </c>
      <c r="K30" s="32">
        <v>1.0580000000000001</v>
      </c>
      <c r="L30" s="32">
        <v>1.0580000000000001</v>
      </c>
    </row>
    <row r="31" spans="1:12" x14ac:dyDescent="0.2">
      <c r="A31" s="30" t="s">
        <v>45</v>
      </c>
      <c r="B31" s="31">
        <v>0</v>
      </c>
      <c r="C31" s="31">
        <v>0</v>
      </c>
      <c r="D31" s="31">
        <v>0</v>
      </c>
      <c r="E31" s="31">
        <v>0</v>
      </c>
      <c r="F31" s="31">
        <v>0</v>
      </c>
      <c r="G31" s="32">
        <v>0.84199999999999997</v>
      </c>
      <c r="H31" s="32">
        <v>0.84199999999999997</v>
      </c>
      <c r="I31" s="32">
        <v>0.84199999999999997</v>
      </c>
      <c r="J31" s="32">
        <v>0.84199999999999997</v>
      </c>
      <c r="K31" s="32">
        <v>0.84199999999999997</v>
      </c>
      <c r="L31" s="32">
        <v>0.84199999999999997</v>
      </c>
    </row>
    <row r="32" spans="1:12" x14ac:dyDescent="0.2">
      <c r="A32" s="30" t="s">
        <v>46</v>
      </c>
      <c r="B32" s="31">
        <v>0</v>
      </c>
      <c r="C32" s="31">
        <v>0</v>
      </c>
      <c r="D32" s="31">
        <v>0</v>
      </c>
      <c r="E32" s="31">
        <v>0</v>
      </c>
      <c r="F32" s="31">
        <v>0</v>
      </c>
      <c r="G32" s="32">
        <v>0.10299999999999999</v>
      </c>
      <c r="H32" s="32">
        <v>0.10299999999999999</v>
      </c>
      <c r="I32" s="32">
        <v>0.10299999999999999</v>
      </c>
      <c r="J32" s="32">
        <v>0.10299999999999999</v>
      </c>
      <c r="K32" s="32">
        <v>0.10299999999999999</v>
      </c>
      <c r="L32" s="32">
        <v>0.10299999999999999</v>
      </c>
    </row>
    <row r="33" spans="1:12" x14ac:dyDescent="0.2">
      <c r="A33" s="30" t="s">
        <v>47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2">
        <v>0.26100000000000001</v>
      </c>
      <c r="H33" s="32">
        <v>0.26100000000000001</v>
      </c>
      <c r="I33" s="32">
        <v>0.26100000000000001</v>
      </c>
      <c r="J33" s="32">
        <v>0.26100000000000001</v>
      </c>
      <c r="K33" s="32">
        <v>0.26100000000000001</v>
      </c>
      <c r="L33" s="32">
        <v>0.26100000000000001</v>
      </c>
    </row>
    <row r="34" spans="1:12" x14ac:dyDescent="0.2">
      <c r="A34" s="30" t="s">
        <v>48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2">
        <v>0.47599999999999998</v>
      </c>
      <c r="H34" s="32">
        <v>0.47599999999999998</v>
      </c>
      <c r="I34" s="32">
        <v>0.47599999999999998</v>
      </c>
      <c r="J34" s="32">
        <v>0.47599999999999998</v>
      </c>
      <c r="K34" s="32">
        <v>0.47599999999999998</v>
      </c>
      <c r="L34" s="32">
        <v>0.47599999999999998</v>
      </c>
    </row>
    <row r="35" spans="1:12" x14ac:dyDescent="0.2">
      <c r="A35" s="30" t="s">
        <v>49</v>
      </c>
      <c r="B35" s="31">
        <v>0</v>
      </c>
      <c r="C35" s="31">
        <v>0</v>
      </c>
      <c r="D35" s="31">
        <v>0</v>
      </c>
      <c r="E35" s="31">
        <v>0</v>
      </c>
      <c r="F35" s="31">
        <v>0</v>
      </c>
      <c r="G35" s="32">
        <v>0.12</v>
      </c>
      <c r="H35" s="32">
        <v>0.12</v>
      </c>
      <c r="I35" s="32">
        <v>0.12</v>
      </c>
      <c r="J35" s="32">
        <v>0.12</v>
      </c>
      <c r="K35" s="32">
        <v>0.12</v>
      </c>
      <c r="L35" s="32">
        <v>0.12</v>
      </c>
    </row>
    <row r="36" spans="1:12" x14ac:dyDescent="0.2">
      <c r="A36" s="30" t="s">
        <v>50</v>
      </c>
      <c r="B36" s="31">
        <v>0</v>
      </c>
      <c r="C36" s="31">
        <v>0</v>
      </c>
      <c r="D36" s="31">
        <v>0</v>
      </c>
      <c r="E36" s="31">
        <v>0</v>
      </c>
      <c r="F36" s="31">
        <v>0</v>
      </c>
      <c r="G36" s="32">
        <v>0.28599999999999998</v>
      </c>
      <c r="H36" s="32">
        <v>0.28599999999999998</v>
      </c>
      <c r="I36" s="32">
        <v>0.28599999999999998</v>
      </c>
      <c r="J36" s="32">
        <v>0.28599999999999998</v>
      </c>
      <c r="K36" s="32">
        <v>0.28599999999999998</v>
      </c>
      <c r="L36" s="32">
        <v>0.28599999999999998</v>
      </c>
    </row>
    <row r="37" spans="1:12" x14ac:dyDescent="0.2">
      <c r="A37" s="30" t="s">
        <v>51</v>
      </c>
      <c r="B37" s="31">
        <v>0</v>
      </c>
      <c r="C37" s="31">
        <v>0</v>
      </c>
      <c r="D37" s="31">
        <v>0</v>
      </c>
      <c r="E37" s="31">
        <v>0</v>
      </c>
      <c r="F37" s="31">
        <v>0</v>
      </c>
      <c r="G37" s="32">
        <v>0.20499999999999999</v>
      </c>
      <c r="H37" s="32">
        <v>0.20499999999999999</v>
      </c>
      <c r="I37" s="32">
        <v>0.20499999999999999</v>
      </c>
      <c r="J37" s="32">
        <v>0.20499999999999999</v>
      </c>
      <c r="K37" s="32">
        <v>0.20499999999999999</v>
      </c>
      <c r="L37" s="32">
        <v>0.20499999999999999</v>
      </c>
    </row>
    <row r="38" spans="1:12" x14ac:dyDescent="0.2">
      <c r="A38" s="30" t="s">
        <v>52</v>
      </c>
      <c r="B38" s="31">
        <v>0</v>
      </c>
      <c r="C38" s="31">
        <v>0</v>
      </c>
      <c r="D38" s="31">
        <v>0</v>
      </c>
      <c r="E38" s="31">
        <v>0</v>
      </c>
      <c r="F38" s="31">
        <v>0</v>
      </c>
      <c r="G38" s="32">
        <v>0.47299999999999998</v>
      </c>
      <c r="H38" s="32">
        <v>0.47299999999999998</v>
      </c>
      <c r="I38" s="32">
        <v>0.47299999999999998</v>
      </c>
      <c r="J38" s="32">
        <v>0.47299999999999998</v>
      </c>
      <c r="K38" s="32">
        <v>0.47299999999999998</v>
      </c>
      <c r="L38" s="32">
        <v>0.47299999999999998</v>
      </c>
    </row>
    <row r="39" spans="1:12" x14ac:dyDescent="0.2">
      <c r="A39" s="30" t="s">
        <v>53</v>
      </c>
      <c r="B39" s="31">
        <v>0</v>
      </c>
      <c r="C39" s="31">
        <v>0</v>
      </c>
      <c r="D39" s="31">
        <v>0</v>
      </c>
      <c r="E39" s="31">
        <v>0</v>
      </c>
      <c r="F39" s="31">
        <v>0</v>
      </c>
      <c r="G39" s="32">
        <v>0.20699999999999999</v>
      </c>
      <c r="H39" s="32">
        <v>0.20699999999999999</v>
      </c>
      <c r="I39" s="32">
        <v>0.20699999999999999</v>
      </c>
      <c r="J39" s="32">
        <v>0.20699999999999999</v>
      </c>
      <c r="K39" s="32">
        <v>0.20699999999999999</v>
      </c>
      <c r="L39" s="32">
        <v>0.20699999999999999</v>
      </c>
    </row>
    <row r="40" spans="1:12" x14ac:dyDescent="0.2">
      <c r="A40" s="30" t="s">
        <v>54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2">
        <v>0.2</v>
      </c>
      <c r="H40" s="32">
        <v>0.2</v>
      </c>
      <c r="I40" s="32">
        <v>0.2</v>
      </c>
      <c r="J40" s="32">
        <v>0.2</v>
      </c>
      <c r="K40" s="32">
        <v>0.2</v>
      </c>
      <c r="L40" s="32">
        <v>0.2</v>
      </c>
    </row>
    <row r="41" spans="1:12" x14ac:dyDescent="0.2">
      <c r="A41" s="30" t="s">
        <v>55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2">
        <v>0.26</v>
      </c>
      <c r="H41" s="32">
        <v>0.26</v>
      </c>
      <c r="I41" s="32">
        <v>0.26</v>
      </c>
      <c r="J41" s="32">
        <v>0.26</v>
      </c>
      <c r="K41" s="32">
        <v>0.26</v>
      </c>
      <c r="L41" s="32">
        <v>0.26</v>
      </c>
    </row>
    <row r="42" spans="1:12" x14ac:dyDescent="0.2">
      <c r="A42" s="30" t="s">
        <v>56</v>
      </c>
      <c r="B42" s="31">
        <v>0</v>
      </c>
      <c r="C42" s="31">
        <v>0</v>
      </c>
      <c r="D42" s="31">
        <v>0</v>
      </c>
      <c r="E42" s="31">
        <v>0</v>
      </c>
      <c r="F42" s="31">
        <v>0</v>
      </c>
      <c r="G42" s="32">
        <v>0.191</v>
      </c>
      <c r="H42" s="32">
        <v>0.191</v>
      </c>
      <c r="I42" s="32">
        <v>0.191</v>
      </c>
      <c r="J42" s="32">
        <v>0.191</v>
      </c>
      <c r="K42" s="32">
        <v>0.191</v>
      </c>
      <c r="L42" s="32">
        <v>0.191</v>
      </c>
    </row>
    <row r="43" spans="1:12" x14ac:dyDescent="0.2">
      <c r="A43" s="30" t="s">
        <v>57</v>
      </c>
      <c r="B43" s="32">
        <v>29.358000000000001</v>
      </c>
      <c r="C43" s="32">
        <v>29.358000000000001</v>
      </c>
      <c r="D43" s="32">
        <v>29.358000000000001</v>
      </c>
      <c r="E43" s="32">
        <v>29.358000000000001</v>
      </c>
      <c r="F43" s="32">
        <v>29.358000000000001</v>
      </c>
      <c r="G43" s="32">
        <v>29.358000000000001</v>
      </c>
      <c r="H43" s="32">
        <v>29.358000000000001</v>
      </c>
      <c r="I43" s="32">
        <v>29.358000000000001</v>
      </c>
      <c r="J43" s="32">
        <v>29.358000000000001</v>
      </c>
      <c r="K43" s="32">
        <v>29.358000000000001</v>
      </c>
      <c r="L43" s="32">
        <v>29.358000000000001</v>
      </c>
    </row>
    <row r="44" spans="1:12" x14ac:dyDescent="0.2">
      <c r="A44" s="30" t="s">
        <v>59</v>
      </c>
      <c r="B44" s="32">
        <v>11.077</v>
      </c>
      <c r="C44" s="32">
        <v>11.077</v>
      </c>
      <c r="D44" s="32">
        <v>11.077</v>
      </c>
      <c r="E44" s="32">
        <v>11.077</v>
      </c>
      <c r="F44" s="32">
        <v>11.077</v>
      </c>
      <c r="G44" s="32">
        <v>11.077</v>
      </c>
      <c r="H44" s="32">
        <v>11.077</v>
      </c>
      <c r="I44" s="32">
        <v>11.077</v>
      </c>
      <c r="J44" s="32">
        <v>11.077</v>
      </c>
      <c r="K44" s="32">
        <v>11.077</v>
      </c>
      <c r="L44" s="32">
        <v>11.077</v>
      </c>
    </row>
    <row r="45" spans="1:12" x14ac:dyDescent="0.2">
      <c r="A45" s="30" t="s">
        <v>60</v>
      </c>
      <c r="B45" s="32">
        <v>4.8680000000000003</v>
      </c>
      <c r="C45" s="32">
        <v>4.8680000000000003</v>
      </c>
      <c r="D45" s="32">
        <v>4.8680000000000003</v>
      </c>
      <c r="E45" s="32">
        <v>4.8680000000000003</v>
      </c>
      <c r="F45" s="32">
        <v>4.8680000000000003</v>
      </c>
      <c r="G45" s="32">
        <v>4.8680000000000003</v>
      </c>
      <c r="H45" s="32">
        <v>4.8680000000000003</v>
      </c>
      <c r="I45" s="32">
        <v>4.8680000000000003</v>
      </c>
      <c r="J45" s="32">
        <v>4.8680000000000003</v>
      </c>
      <c r="K45" s="32">
        <v>4.8680000000000003</v>
      </c>
      <c r="L45" s="32">
        <v>4.8680000000000003</v>
      </c>
    </row>
    <row r="46" spans="1:12" x14ac:dyDescent="0.2">
      <c r="A46" s="30" t="s">
        <v>75</v>
      </c>
      <c r="B46" s="32">
        <v>1.58867</v>
      </c>
      <c r="C46" s="32">
        <v>1.58867</v>
      </c>
      <c r="D46" s="32">
        <v>1.58867</v>
      </c>
      <c r="E46" s="32">
        <v>1.58867</v>
      </c>
      <c r="F46" s="32">
        <v>1.58867</v>
      </c>
      <c r="G46" s="32">
        <v>1.58867</v>
      </c>
      <c r="H46" s="32">
        <v>1.58867</v>
      </c>
      <c r="I46" s="32">
        <v>1.58867</v>
      </c>
      <c r="J46" s="32">
        <v>1.58867</v>
      </c>
      <c r="K46" s="32">
        <v>1.58867</v>
      </c>
      <c r="L46" s="32">
        <v>1.58867</v>
      </c>
    </row>
    <row r="47" spans="1:12" x14ac:dyDescent="0.2">
      <c r="A47" s="30" t="s">
        <v>76</v>
      </c>
      <c r="B47" s="32">
        <v>0.15384</v>
      </c>
      <c r="C47" s="32">
        <v>0.15384</v>
      </c>
      <c r="D47" s="32">
        <v>0.15384</v>
      </c>
      <c r="E47" s="32">
        <v>0.15384</v>
      </c>
      <c r="F47" s="32">
        <v>0.15384</v>
      </c>
      <c r="G47" s="32">
        <v>0.15384</v>
      </c>
      <c r="H47" s="32">
        <v>0.15384</v>
      </c>
      <c r="I47" s="32">
        <v>0.15384</v>
      </c>
      <c r="J47" s="32">
        <v>0.15384</v>
      </c>
      <c r="K47" s="32">
        <v>0.15384</v>
      </c>
      <c r="L47" s="32">
        <v>0.15384</v>
      </c>
    </row>
    <row r="48" spans="1:12" x14ac:dyDescent="0.2">
      <c r="A48" s="30" t="s">
        <v>77</v>
      </c>
      <c r="B48" s="32">
        <v>0.49263000000000001</v>
      </c>
      <c r="C48" s="32">
        <v>0.49263000000000001</v>
      </c>
      <c r="D48" s="32">
        <v>0.49263000000000001</v>
      </c>
      <c r="E48" s="32">
        <v>0.49263000000000001</v>
      </c>
      <c r="F48" s="32">
        <v>0.49263000000000001</v>
      </c>
      <c r="G48" s="32">
        <v>0.49263000000000001</v>
      </c>
      <c r="H48" s="32">
        <v>0.49263000000000001</v>
      </c>
      <c r="I48" s="32">
        <v>0.49263000000000001</v>
      </c>
      <c r="J48" s="32">
        <v>0.49263000000000001</v>
      </c>
      <c r="K48" s="32">
        <v>0.49263000000000001</v>
      </c>
      <c r="L48" s="32">
        <v>0.49263000000000001</v>
      </c>
    </row>
    <row r="49" spans="1:12" x14ac:dyDescent="0.2">
      <c r="A49" s="30" t="s">
        <v>78</v>
      </c>
      <c r="B49" s="32">
        <v>0.22567999999999999</v>
      </c>
      <c r="C49" s="32">
        <v>0.22567999999999999</v>
      </c>
      <c r="D49" s="32">
        <v>0.22567999999999999</v>
      </c>
      <c r="E49" s="32">
        <v>0.22567999999999999</v>
      </c>
      <c r="F49" s="32">
        <v>0.22567999999999999</v>
      </c>
      <c r="G49" s="32">
        <v>0.22567999999999999</v>
      </c>
      <c r="H49" s="32">
        <v>0.22567999999999999</v>
      </c>
      <c r="I49" s="32">
        <v>0.22567999999999999</v>
      </c>
      <c r="J49" s="32">
        <v>0.22567999999999999</v>
      </c>
      <c r="K49" s="32">
        <v>0.22567999999999999</v>
      </c>
      <c r="L49" s="32">
        <v>0.22567999999999999</v>
      </c>
    </row>
    <row r="50" spans="1:12" x14ac:dyDescent="0.2">
      <c r="A50" s="30" t="s">
        <v>79</v>
      </c>
      <c r="B50" s="32">
        <v>0.43959999999999999</v>
      </c>
      <c r="C50" s="32">
        <v>0.43959999999999999</v>
      </c>
      <c r="D50" s="32">
        <v>0.43959999999999999</v>
      </c>
      <c r="E50" s="32">
        <v>0.43959999999999999</v>
      </c>
      <c r="F50" s="32">
        <v>0.43959999999999999</v>
      </c>
      <c r="G50" s="32">
        <v>0.43959999999999999</v>
      </c>
      <c r="H50" s="32">
        <v>0.43959999999999999</v>
      </c>
      <c r="I50" s="32">
        <v>0.43959999999999999</v>
      </c>
      <c r="J50" s="32">
        <v>0.43959999999999999</v>
      </c>
      <c r="K50" s="32">
        <v>0.43959999999999999</v>
      </c>
      <c r="L50" s="32">
        <v>0.43959999999999999</v>
      </c>
    </row>
    <row r="51" spans="1:12" x14ac:dyDescent="0.2">
      <c r="A51" s="30" t="s">
        <v>80</v>
      </c>
      <c r="B51" s="32">
        <v>0.1993</v>
      </c>
      <c r="C51" s="32">
        <v>0.1993</v>
      </c>
      <c r="D51" s="32">
        <v>0.1993</v>
      </c>
      <c r="E51" s="32">
        <v>0.1993</v>
      </c>
      <c r="F51" s="32">
        <v>0.1993</v>
      </c>
      <c r="G51" s="32">
        <v>0.1993</v>
      </c>
      <c r="H51" s="32">
        <v>0.1993</v>
      </c>
      <c r="I51" s="32">
        <v>0.1993</v>
      </c>
      <c r="J51" s="32">
        <v>0.1993</v>
      </c>
      <c r="K51" s="32">
        <v>0.1993</v>
      </c>
      <c r="L51" s="32">
        <v>0.1993</v>
      </c>
    </row>
    <row r="52" spans="1:12" x14ac:dyDescent="0.2">
      <c r="A52" s="30" t="s">
        <v>81</v>
      </c>
      <c r="B52" s="32">
        <v>0.15185000000000001</v>
      </c>
      <c r="C52" s="32">
        <v>0.15185000000000001</v>
      </c>
      <c r="D52" s="32">
        <v>0.15185000000000001</v>
      </c>
      <c r="E52" s="32">
        <v>0.15185000000000001</v>
      </c>
      <c r="F52" s="32">
        <v>0.15185000000000001</v>
      </c>
      <c r="G52" s="32">
        <v>0.15185000000000001</v>
      </c>
      <c r="H52" s="32">
        <v>0.15185000000000001</v>
      </c>
      <c r="I52" s="32">
        <v>0.15185000000000001</v>
      </c>
      <c r="J52" s="32">
        <v>0.15185000000000001</v>
      </c>
      <c r="K52" s="32">
        <v>0.15185000000000001</v>
      </c>
      <c r="L52" s="32">
        <v>0.15185000000000001</v>
      </c>
    </row>
    <row r="53" spans="1:12" x14ac:dyDescent="0.2">
      <c r="A53" s="30" t="s">
        <v>82</v>
      </c>
      <c r="B53" s="32">
        <v>0.27556999999999998</v>
      </c>
      <c r="C53" s="32">
        <v>0.27556999999999998</v>
      </c>
      <c r="D53" s="32">
        <v>0.27556999999999998</v>
      </c>
      <c r="E53" s="32">
        <v>0.27556999999999998</v>
      </c>
      <c r="F53" s="32">
        <v>0.27556999999999998</v>
      </c>
      <c r="G53" s="32">
        <v>0.27556999999999998</v>
      </c>
      <c r="H53" s="32">
        <v>0.27556999999999998</v>
      </c>
      <c r="I53" s="32">
        <v>0.27556999999999998</v>
      </c>
      <c r="J53" s="32">
        <v>0.27556999999999998</v>
      </c>
      <c r="K53" s="32">
        <v>0.27556999999999998</v>
      </c>
      <c r="L53" s="32">
        <v>0.27556999999999998</v>
      </c>
    </row>
    <row r="54" spans="1:12" x14ac:dyDescent="0.2">
      <c r="A54" s="30" t="s">
        <v>83</v>
      </c>
      <c r="B54" s="32">
        <v>0.35871999999999998</v>
      </c>
      <c r="C54" s="32">
        <v>0.35871999999999998</v>
      </c>
      <c r="D54" s="32">
        <v>0.35871999999999998</v>
      </c>
      <c r="E54" s="32">
        <v>0.35871999999999998</v>
      </c>
      <c r="F54" s="32">
        <v>0.35871999999999998</v>
      </c>
      <c r="G54" s="32">
        <v>0.35871999999999998</v>
      </c>
      <c r="H54" s="32">
        <v>0.35871999999999998</v>
      </c>
      <c r="I54" s="32">
        <v>0.35871999999999998</v>
      </c>
      <c r="J54" s="32">
        <v>0.35871999999999998</v>
      </c>
      <c r="K54" s="32">
        <v>0.35871999999999998</v>
      </c>
      <c r="L54" s="32">
        <v>0.35871999999999998</v>
      </c>
    </row>
    <row r="55" spans="1:12" x14ac:dyDescent="0.2">
      <c r="A55" s="30" t="s">
        <v>84</v>
      </c>
      <c r="B55" s="32">
        <v>4.5580000000000002E-2</v>
      </c>
      <c r="C55" s="32">
        <v>4.5580000000000002E-2</v>
      </c>
      <c r="D55" s="32">
        <v>4.5580000000000002E-2</v>
      </c>
      <c r="E55" s="32">
        <v>4.5580000000000002E-2</v>
      </c>
      <c r="F55" s="32">
        <v>4.5580000000000002E-2</v>
      </c>
      <c r="G55" s="32">
        <v>4.5580000000000002E-2</v>
      </c>
      <c r="H55" s="32">
        <v>4.5580000000000002E-2</v>
      </c>
      <c r="I55" s="32">
        <v>4.5580000000000002E-2</v>
      </c>
      <c r="J55" s="32">
        <v>4.5580000000000002E-2</v>
      </c>
      <c r="K55" s="32">
        <v>4.5580000000000002E-2</v>
      </c>
      <c r="L55" s="32">
        <v>4.5580000000000002E-2</v>
      </c>
    </row>
    <row r="56" spans="1:12" x14ac:dyDescent="0.2">
      <c r="A56" s="30" t="s">
        <v>85</v>
      </c>
      <c r="B56" s="32">
        <v>0.24253</v>
      </c>
      <c r="C56" s="32">
        <v>0.24253</v>
      </c>
      <c r="D56" s="32">
        <v>0.24253</v>
      </c>
      <c r="E56" s="32">
        <v>0.24253</v>
      </c>
      <c r="F56" s="32">
        <v>0.24253</v>
      </c>
      <c r="G56" s="32">
        <v>0.24253</v>
      </c>
      <c r="H56" s="32">
        <v>0.24253</v>
      </c>
      <c r="I56" s="32">
        <v>0.24253</v>
      </c>
      <c r="J56" s="32">
        <v>0.24253</v>
      </c>
      <c r="K56" s="32">
        <v>0.24253</v>
      </c>
      <c r="L56" s="32">
        <v>0.24253</v>
      </c>
    </row>
    <row r="57" spans="1:12" x14ac:dyDescent="0.2">
      <c r="A57" s="30" t="s">
        <v>86</v>
      </c>
      <c r="B57" s="32">
        <v>9.1410000000000005E-2</v>
      </c>
      <c r="C57" s="32">
        <v>9.1410000000000005E-2</v>
      </c>
      <c r="D57" s="32">
        <v>9.1410000000000005E-2</v>
      </c>
      <c r="E57" s="32">
        <v>9.1410000000000005E-2</v>
      </c>
      <c r="F57" s="32">
        <v>9.1410000000000005E-2</v>
      </c>
      <c r="G57" s="32">
        <v>9.1410000000000005E-2</v>
      </c>
      <c r="H57" s="32">
        <v>9.1410000000000005E-2</v>
      </c>
      <c r="I57" s="32">
        <v>9.1410000000000005E-2</v>
      </c>
      <c r="J57" s="32">
        <v>9.1410000000000005E-2</v>
      </c>
      <c r="K57" s="32">
        <v>9.1410000000000005E-2</v>
      </c>
      <c r="L57" s="32">
        <v>9.1410000000000005E-2</v>
      </c>
    </row>
    <row r="58" spans="1:12" x14ac:dyDescent="0.2">
      <c r="A58" s="30" t="s">
        <v>87</v>
      </c>
      <c r="B58" s="32">
        <v>0.14219000000000001</v>
      </c>
      <c r="C58" s="32">
        <v>0.14219000000000001</v>
      </c>
      <c r="D58" s="32">
        <v>0.14219000000000001</v>
      </c>
      <c r="E58" s="32">
        <v>0.14219000000000001</v>
      </c>
      <c r="F58" s="32">
        <v>0.14219000000000001</v>
      </c>
      <c r="G58" s="32">
        <v>0.14219000000000001</v>
      </c>
      <c r="H58" s="32">
        <v>0.14219000000000001</v>
      </c>
      <c r="I58" s="32">
        <v>0.14219000000000001</v>
      </c>
      <c r="J58" s="32">
        <v>0.14219000000000001</v>
      </c>
      <c r="K58" s="32">
        <v>0.14219000000000001</v>
      </c>
      <c r="L58" s="32">
        <v>0.14219000000000001</v>
      </c>
    </row>
    <row r="59" spans="1:12" x14ac:dyDescent="0.2">
      <c r="A59" s="30" t="s">
        <v>88</v>
      </c>
      <c r="B59" s="32">
        <v>0.24476000000000001</v>
      </c>
      <c r="C59" s="32">
        <v>0.24476000000000001</v>
      </c>
      <c r="D59" s="32">
        <v>0.24476000000000001</v>
      </c>
      <c r="E59" s="32">
        <v>0.24476000000000001</v>
      </c>
      <c r="F59" s="32">
        <v>0.24476000000000001</v>
      </c>
      <c r="G59" s="32">
        <v>0.24476000000000001</v>
      </c>
      <c r="H59" s="32">
        <v>0.24476000000000001</v>
      </c>
      <c r="I59" s="32">
        <v>0.24476000000000001</v>
      </c>
      <c r="J59" s="32">
        <v>0.24476000000000001</v>
      </c>
      <c r="K59" s="32">
        <v>0.24476000000000001</v>
      </c>
      <c r="L59" s="32">
        <v>0.24476000000000001</v>
      </c>
    </row>
    <row r="60" spans="1:12" x14ac:dyDescent="0.2">
      <c r="A60" s="30" t="s">
        <v>89</v>
      </c>
      <c r="B60" s="32">
        <v>0.13649</v>
      </c>
      <c r="C60" s="32">
        <v>0.13649</v>
      </c>
      <c r="D60" s="32">
        <v>0.13649</v>
      </c>
      <c r="E60" s="32">
        <v>0.13649</v>
      </c>
      <c r="F60" s="32">
        <v>0.13649</v>
      </c>
      <c r="G60" s="32">
        <v>0.13649</v>
      </c>
      <c r="H60" s="32">
        <v>0.13649</v>
      </c>
      <c r="I60" s="32">
        <v>0.13649</v>
      </c>
      <c r="J60" s="32">
        <v>0.13649</v>
      </c>
      <c r="K60" s="32">
        <v>0.13649</v>
      </c>
      <c r="L60" s="32">
        <v>0.13649</v>
      </c>
    </row>
    <row r="61" spans="1:12" x14ac:dyDescent="0.2">
      <c r="A61" s="30" t="s">
        <v>90</v>
      </c>
      <c r="B61" s="32">
        <v>0.22617999999999999</v>
      </c>
      <c r="C61" s="32">
        <v>0.22617999999999999</v>
      </c>
      <c r="D61" s="32">
        <v>0.22617999999999999</v>
      </c>
      <c r="E61" s="32">
        <v>0.22617999999999999</v>
      </c>
      <c r="F61" s="32">
        <v>0.22617999999999999</v>
      </c>
      <c r="G61" s="32">
        <v>0.22617999999999999</v>
      </c>
      <c r="H61" s="32">
        <v>0.22617999999999999</v>
      </c>
      <c r="I61" s="32">
        <v>0.22617999999999999</v>
      </c>
      <c r="J61" s="32">
        <v>0.22617999999999999</v>
      </c>
      <c r="K61" s="32">
        <v>0.22617999999999999</v>
      </c>
      <c r="L61" s="32">
        <v>0.22617999999999999</v>
      </c>
    </row>
    <row r="62" spans="1:12" x14ac:dyDescent="0.2">
      <c r="A62" s="30" t="s">
        <v>91</v>
      </c>
      <c r="B62" s="32">
        <v>0.81579000000000002</v>
      </c>
      <c r="C62" s="32">
        <v>0.81579000000000002</v>
      </c>
      <c r="D62" s="32">
        <v>0.81579000000000002</v>
      </c>
      <c r="E62" s="32">
        <v>0.81579000000000002</v>
      </c>
      <c r="F62" s="32">
        <v>0.81579000000000002</v>
      </c>
      <c r="G62" s="32">
        <v>0.81579000000000002</v>
      </c>
      <c r="H62" s="32">
        <v>0.81579000000000002</v>
      </c>
      <c r="I62" s="32">
        <v>0.81579000000000002</v>
      </c>
      <c r="J62" s="32">
        <v>0.81579000000000002</v>
      </c>
      <c r="K62" s="32">
        <v>0.81579000000000002</v>
      </c>
      <c r="L62" s="32">
        <v>0.81579000000000002</v>
      </c>
    </row>
    <row r="63" spans="1:12" x14ac:dyDescent="0.2">
      <c r="A63" s="30" t="s">
        <v>92</v>
      </c>
      <c r="B63" s="32">
        <v>0.25441999999999998</v>
      </c>
      <c r="C63" s="32">
        <v>0.25441999999999998</v>
      </c>
      <c r="D63" s="32">
        <v>0.25441999999999998</v>
      </c>
      <c r="E63" s="32">
        <v>0.25441999999999998</v>
      </c>
      <c r="F63" s="32">
        <v>0.25441999999999998</v>
      </c>
      <c r="G63" s="32">
        <v>0.25441999999999998</v>
      </c>
      <c r="H63" s="32">
        <v>0.25441999999999998</v>
      </c>
      <c r="I63" s="32">
        <v>0.25441999999999998</v>
      </c>
      <c r="J63" s="32">
        <v>0.25441999999999998</v>
      </c>
      <c r="K63" s="32">
        <v>0.25441999999999998</v>
      </c>
      <c r="L63" s="32">
        <v>0.25441999999999998</v>
      </c>
    </row>
    <row r="64" spans="1:12" x14ac:dyDescent="0.2">
      <c r="A64" s="30" t="s">
        <v>93</v>
      </c>
      <c r="B64" s="32">
        <v>0.37284</v>
      </c>
      <c r="C64" s="32">
        <v>0.37284</v>
      </c>
      <c r="D64" s="32">
        <v>0.37284</v>
      </c>
      <c r="E64" s="32">
        <v>0.37284</v>
      </c>
      <c r="F64" s="32">
        <v>0.37284</v>
      </c>
      <c r="G64" s="32">
        <v>0.37284</v>
      </c>
      <c r="H64" s="32">
        <v>0.37284</v>
      </c>
      <c r="I64" s="32">
        <v>0.37284</v>
      </c>
      <c r="J64" s="32">
        <v>0.37284</v>
      </c>
      <c r="K64" s="32">
        <v>0.37284</v>
      </c>
      <c r="L64" s="32">
        <v>0.37284</v>
      </c>
    </row>
    <row r="65" spans="1:12" x14ac:dyDescent="0.2">
      <c r="A65" s="30" t="s">
        <v>94</v>
      </c>
      <c r="B65" s="32">
        <v>0.24526000000000001</v>
      </c>
      <c r="C65" s="32">
        <v>0.24526000000000001</v>
      </c>
      <c r="D65" s="32">
        <v>0.24526000000000001</v>
      </c>
      <c r="E65" s="32">
        <v>0.24526000000000001</v>
      </c>
      <c r="F65" s="32">
        <v>0.24526000000000001</v>
      </c>
      <c r="G65" s="32">
        <v>0.24526000000000001</v>
      </c>
      <c r="H65" s="32">
        <v>0.24526000000000001</v>
      </c>
      <c r="I65" s="32">
        <v>0.24526000000000001</v>
      </c>
      <c r="J65" s="32">
        <v>0.24526000000000001</v>
      </c>
      <c r="K65" s="32">
        <v>0.24526000000000001</v>
      </c>
      <c r="L65" s="32">
        <v>0.24526000000000001</v>
      </c>
    </row>
    <row r="66" spans="1:12" x14ac:dyDescent="0.2">
      <c r="A66" s="30" t="s">
        <v>95</v>
      </c>
      <c r="B66" s="32">
        <v>0.52149000000000001</v>
      </c>
      <c r="C66" s="32">
        <v>0.52149000000000001</v>
      </c>
      <c r="D66" s="32">
        <v>0.52149000000000001</v>
      </c>
      <c r="E66" s="32">
        <v>0.52149000000000001</v>
      </c>
      <c r="F66" s="32">
        <v>0.52149000000000001</v>
      </c>
      <c r="G66" s="32">
        <v>0.52149000000000001</v>
      </c>
      <c r="H66" s="32">
        <v>0.52149000000000001</v>
      </c>
      <c r="I66" s="32">
        <v>0.52149000000000001</v>
      </c>
      <c r="J66" s="32">
        <v>0.52149000000000001</v>
      </c>
      <c r="K66" s="32">
        <v>0.52149000000000001</v>
      </c>
      <c r="L66" s="32">
        <v>0.52149000000000001</v>
      </c>
    </row>
    <row r="67" spans="1:12" x14ac:dyDescent="0.2">
      <c r="A67" s="30" t="s">
        <v>96</v>
      </c>
      <c r="B67" s="32">
        <v>0.12263</v>
      </c>
      <c r="C67" s="32">
        <v>0.12263</v>
      </c>
      <c r="D67" s="32">
        <v>0.12263</v>
      </c>
      <c r="E67" s="32">
        <v>0.12263</v>
      </c>
      <c r="F67" s="32">
        <v>0.12263</v>
      </c>
      <c r="G67" s="32">
        <v>0.12263</v>
      </c>
      <c r="H67" s="32">
        <v>0.12263</v>
      </c>
      <c r="I67" s="32">
        <v>0.12263</v>
      </c>
      <c r="J67" s="32">
        <v>0.12263</v>
      </c>
      <c r="K67" s="32">
        <v>0.12263</v>
      </c>
      <c r="L67" s="32">
        <v>0.12263</v>
      </c>
    </row>
    <row r="68" spans="1:12" x14ac:dyDescent="0.2">
      <c r="A68" s="30" t="s">
        <v>123</v>
      </c>
      <c r="B68" s="32">
        <v>0.89117000000000002</v>
      </c>
      <c r="C68" s="32">
        <v>0.89117000000000002</v>
      </c>
      <c r="D68" s="32">
        <v>0.89117000000000002</v>
      </c>
      <c r="E68" s="32">
        <v>0.89117000000000002</v>
      </c>
      <c r="F68" s="32">
        <v>0.89117000000000002</v>
      </c>
      <c r="G68" s="32">
        <v>0.89117000000000002</v>
      </c>
      <c r="H68" s="32">
        <v>0.89117000000000002</v>
      </c>
      <c r="I68" s="32">
        <v>0.89117000000000002</v>
      </c>
      <c r="J68" s="32">
        <v>0.89117000000000002</v>
      </c>
      <c r="K68" s="32">
        <v>0.89117000000000002</v>
      </c>
      <c r="L68" s="32">
        <v>0.89117000000000002</v>
      </c>
    </row>
    <row r="69" spans="1:12" x14ac:dyDescent="0.2">
      <c r="A69" s="30" t="s">
        <v>124</v>
      </c>
      <c r="B69" s="32">
        <v>0.13236000000000001</v>
      </c>
      <c r="C69" s="32">
        <v>0.13236000000000001</v>
      </c>
      <c r="D69" s="32">
        <v>0.13236000000000001</v>
      </c>
      <c r="E69" s="32">
        <v>0.13236000000000001</v>
      </c>
      <c r="F69" s="32">
        <v>0.13236000000000001</v>
      </c>
      <c r="G69" s="32">
        <v>0.13236000000000001</v>
      </c>
      <c r="H69" s="32">
        <v>0.13236000000000001</v>
      </c>
      <c r="I69" s="32">
        <v>0.13236000000000001</v>
      </c>
      <c r="J69" s="32">
        <v>0.13236000000000001</v>
      </c>
      <c r="K69" s="32">
        <v>0.13236000000000001</v>
      </c>
      <c r="L69" s="32">
        <v>0.13236000000000001</v>
      </c>
    </row>
    <row r="70" spans="1:12" x14ac:dyDescent="0.2">
      <c r="A70" s="30" t="s">
        <v>125</v>
      </c>
      <c r="B70" s="32">
        <v>0.14213000000000001</v>
      </c>
      <c r="C70" s="32">
        <v>0.14213000000000001</v>
      </c>
      <c r="D70" s="32">
        <v>0.14213000000000001</v>
      </c>
      <c r="E70" s="32">
        <v>0.14213000000000001</v>
      </c>
      <c r="F70" s="32">
        <v>0.14213000000000001</v>
      </c>
      <c r="G70" s="32">
        <v>0.14213000000000001</v>
      </c>
      <c r="H70" s="32">
        <v>0.14213000000000001</v>
      </c>
      <c r="I70" s="32">
        <v>0.14213000000000001</v>
      </c>
      <c r="J70" s="32">
        <v>0.14213000000000001</v>
      </c>
      <c r="K70" s="32">
        <v>0.14213000000000001</v>
      </c>
      <c r="L70" s="32">
        <v>0.14213000000000001</v>
      </c>
    </row>
    <row r="71" spans="1:12" x14ac:dyDescent="0.2">
      <c r="A71" s="30" t="s">
        <v>126</v>
      </c>
      <c r="B71" s="32">
        <v>5.0380000000000001E-2</v>
      </c>
      <c r="C71" s="32">
        <v>5.0380000000000001E-2</v>
      </c>
      <c r="D71" s="32">
        <v>5.0380000000000001E-2</v>
      </c>
      <c r="E71" s="32">
        <v>5.0380000000000001E-2</v>
      </c>
      <c r="F71" s="32">
        <v>5.0380000000000001E-2</v>
      </c>
      <c r="G71" s="32">
        <v>5.0380000000000001E-2</v>
      </c>
      <c r="H71" s="32">
        <v>5.0380000000000001E-2</v>
      </c>
      <c r="I71" s="32">
        <v>5.0380000000000001E-2</v>
      </c>
      <c r="J71" s="32">
        <v>5.0380000000000001E-2</v>
      </c>
      <c r="K71" s="32">
        <v>5.0380000000000001E-2</v>
      </c>
      <c r="L71" s="32">
        <v>5.0380000000000001E-2</v>
      </c>
    </row>
    <row r="72" spans="1:12" x14ac:dyDescent="0.2">
      <c r="A72" s="30" t="s">
        <v>127</v>
      </c>
      <c r="B72" s="32">
        <v>0.11105</v>
      </c>
      <c r="C72" s="32">
        <v>0.11105</v>
      </c>
      <c r="D72" s="32">
        <v>0.11105</v>
      </c>
      <c r="E72" s="32">
        <v>0.11105</v>
      </c>
      <c r="F72" s="32">
        <v>0.11105</v>
      </c>
      <c r="G72" s="32">
        <v>0.11105</v>
      </c>
      <c r="H72" s="32">
        <v>0.11105</v>
      </c>
      <c r="I72" s="32">
        <v>0.11105</v>
      </c>
      <c r="J72" s="32">
        <v>0.11105</v>
      </c>
      <c r="K72" s="32">
        <v>0.11105</v>
      </c>
      <c r="L72" s="32">
        <v>0.11105</v>
      </c>
    </row>
    <row r="73" spans="1:12" x14ac:dyDescent="0.2">
      <c r="A73" s="30" t="s">
        <v>128</v>
      </c>
      <c r="B73" s="32">
        <v>7.8710000000000002E-2</v>
      </c>
      <c r="C73" s="32">
        <v>7.8710000000000002E-2</v>
      </c>
      <c r="D73" s="32">
        <v>7.8710000000000002E-2</v>
      </c>
      <c r="E73" s="32">
        <v>7.8710000000000002E-2</v>
      </c>
      <c r="F73" s="32">
        <v>7.8710000000000002E-2</v>
      </c>
      <c r="G73" s="32">
        <v>7.8710000000000002E-2</v>
      </c>
      <c r="H73" s="32">
        <v>7.8710000000000002E-2</v>
      </c>
      <c r="I73" s="32">
        <v>7.8710000000000002E-2</v>
      </c>
      <c r="J73" s="32">
        <v>7.8710000000000002E-2</v>
      </c>
      <c r="K73" s="32">
        <v>7.8710000000000002E-2</v>
      </c>
      <c r="L73" s="32">
        <v>7.8710000000000002E-2</v>
      </c>
    </row>
    <row r="74" spans="1:12" x14ac:dyDescent="0.2">
      <c r="A74" s="30" t="s">
        <v>129</v>
      </c>
      <c r="B74" s="32">
        <v>0.12232999999999999</v>
      </c>
      <c r="C74" s="32">
        <v>0.12232999999999999</v>
      </c>
      <c r="D74" s="32">
        <v>0.12232999999999999</v>
      </c>
      <c r="E74" s="32">
        <v>0.12232999999999999</v>
      </c>
      <c r="F74" s="32">
        <v>0.12232999999999999</v>
      </c>
      <c r="G74" s="32">
        <v>0.12232999999999999</v>
      </c>
      <c r="H74" s="32">
        <v>0.12232999999999999</v>
      </c>
      <c r="I74" s="32">
        <v>0.12232999999999999</v>
      </c>
      <c r="J74" s="32">
        <v>0.12232999999999999</v>
      </c>
      <c r="K74" s="32">
        <v>0.12232999999999999</v>
      </c>
      <c r="L74" s="32">
        <v>0.12232999999999999</v>
      </c>
    </row>
    <row r="75" spans="1:12" x14ac:dyDescent="0.2">
      <c r="A75" s="30" t="s">
        <v>130</v>
      </c>
      <c r="B75" s="32">
        <v>0.18199000000000001</v>
      </c>
      <c r="C75" s="32">
        <v>0.18199000000000001</v>
      </c>
      <c r="D75" s="32">
        <v>0.18199000000000001</v>
      </c>
      <c r="E75" s="32">
        <v>0.18199000000000001</v>
      </c>
      <c r="F75" s="32">
        <v>0.18199000000000001</v>
      </c>
      <c r="G75" s="32">
        <v>0.18199000000000001</v>
      </c>
      <c r="H75" s="32">
        <v>0.18199000000000001</v>
      </c>
      <c r="I75" s="32">
        <v>0.18199000000000001</v>
      </c>
      <c r="J75" s="32">
        <v>0.18199000000000001</v>
      </c>
      <c r="K75" s="32">
        <v>0.18199000000000001</v>
      </c>
      <c r="L75" s="32">
        <v>0.18199000000000001</v>
      </c>
    </row>
    <row r="76" spans="1:12" x14ac:dyDescent="0.2">
      <c r="A76" s="30" t="s">
        <v>131</v>
      </c>
      <c r="B76" s="32">
        <v>0.19828000000000001</v>
      </c>
      <c r="C76" s="32">
        <v>0.19828000000000001</v>
      </c>
      <c r="D76" s="32">
        <v>0.19828000000000001</v>
      </c>
      <c r="E76" s="32">
        <v>0.19828000000000001</v>
      </c>
      <c r="F76" s="32">
        <v>0.19828000000000001</v>
      </c>
      <c r="G76" s="32">
        <v>0.19828000000000001</v>
      </c>
      <c r="H76" s="32">
        <v>0.19828000000000001</v>
      </c>
      <c r="I76" s="32">
        <v>0.19828000000000001</v>
      </c>
      <c r="J76" s="32">
        <v>0.19828000000000001</v>
      </c>
      <c r="K76" s="32">
        <v>0.19828000000000001</v>
      </c>
      <c r="L76" s="32">
        <v>0.19828000000000001</v>
      </c>
    </row>
    <row r="77" spans="1:12" x14ac:dyDescent="0.2">
      <c r="A77" s="30" t="s">
        <v>132</v>
      </c>
      <c r="B77" s="32">
        <v>0.11355</v>
      </c>
      <c r="C77" s="32">
        <v>0.11355</v>
      </c>
      <c r="D77" s="32">
        <v>0.11355</v>
      </c>
      <c r="E77" s="32">
        <v>0.11355</v>
      </c>
      <c r="F77" s="32">
        <v>0.11355</v>
      </c>
      <c r="G77" s="32">
        <v>0.11355</v>
      </c>
      <c r="H77" s="32">
        <v>0.11355</v>
      </c>
      <c r="I77" s="32">
        <v>0.11355</v>
      </c>
      <c r="J77" s="32">
        <v>0.11355</v>
      </c>
      <c r="K77" s="32">
        <v>0.11355</v>
      </c>
      <c r="L77" s="32">
        <v>0.11355</v>
      </c>
    </row>
    <row r="78" spans="1:12" x14ac:dyDescent="0.2">
      <c r="A78" s="30" t="s">
        <v>133</v>
      </c>
      <c r="B78" s="31">
        <v>0</v>
      </c>
      <c r="C78" s="31">
        <v>0</v>
      </c>
      <c r="D78" s="31">
        <v>0</v>
      </c>
      <c r="E78" s="31">
        <v>0</v>
      </c>
      <c r="F78" s="31">
        <v>0</v>
      </c>
      <c r="G78" s="32">
        <v>1.47478</v>
      </c>
      <c r="H78" s="32">
        <v>1.47478</v>
      </c>
      <c r="I78" s="32">
        <v>1.47478</v>
      </c>
      <c r="J78" s="32">
        <v>1.47478</v>
      </c>
      <c r="K78" s="32">
        <v>1.47478</v>
      </c>
      <c r="L78" s="32">
        <v>1.47478</v>
      </c>
    </row>
    <row r="79" spans="1:12" x14ac:dyDescent="0.2">
      <c r="A79" s="30" t="s">
        <v>134</v>
      </c>
      <c r="B79" s="31">
        <v>0</v>
      </c>
      <c r="C79" s="31">
        <v>0</v>
      </c>
      <c r="D79" s="31">
        <v>0</v>
      </c>
      <c r="E79" s="31">
        <v>0</v>
      </c>
      <c r="F79" s="31">
        <v>0</v>
      </c>
      <c r="G79" s="32">
        <v>0.13918</v>
      </c>
      <c r="H79" s="32">
        <v>0.13918</v>
      </c>
      <c r="I79" s="32">
        <v>0.13918</v>
      </c>
      <c r="J79" s="32">
        <v>0.13918</v>
      </c>
      <c r="K79" s="32">
        <v>0.13918</v>
      </c>
      <c r="L79" s="32">
        <v>0.13918</v>
      </c>
    </row>
    <row r="80" spans="1:12" x14ac:dyDescent="0.2">
      <c r="A80" s="30" t="s">
        <v>135</v>
      </c>
      <c r="B80" s="31">
        <v>0</v>
      </c>
      <c r="C80" s="31">
        <v>0</v>
      </c>
      <c r="D80" s="31">
        <v>0</v>
      </c>
      <c r="E80" s="31">
        <v>0</v>
      </c>
      <c r="F80" s="31">
        <v>0</v>
      </c>
      <c r="G80" s="32">
        <v>0.13444999999999999</v>
      </c>
      <c r="H80" s="32">
        <v>0.13444999999999999</v>
      </c>
      <c r="I80" s="32">
        <v>0.13444999999999999</v>
      </c>
      <c r="J80" s="32">
        <v>0.13444999999999999</v>
      </c>
      <c r="K80" s="32">
        <v>0.13444999999999999</v>
      </c>
      <c r="L80" s="32">
        <v>0.13444999999999999</v>
      </c>
    </row>
    <row r="81" spans="1:12" x14ac:dyDescent="0.2">
      <c r="A81" s="30" t="s">
        <v>136</v>
      </c>
      <c r="B81" s="31">
        <v>0</v>
      </c>
      <c r="C81" s="31">
        <v>0</v>
      </c>
      <c r="D81" s="31">
        <v>0</v>
      </c>
      <c r="E81" s="31">
        <v>0</v>
      </c>
      <c r="F81" s="31">
        <v>0</v>
      </c>
      <c r="G81" s="32">
        <v>0.62660000000000005</v>
      </c>
      <c r="H81" s="32">
        <v>0.62660000000000005</v>
      </c>
      <c r="I81" s="32">
        <v>0.62660000000000005</v>
      </c>
      <c r="J81" s="32">
        <v>0.62660000000000005</v>
      </c>
      <c r="K81" s="32">
        <v>0.62660000000000005</v>
      </c>
      <c r="L81" s="32">
        <v>0.62660000000000005</v>
      </c>
    </row>
    <row r="82" spans="1:12" x14ac:dyDescent="0.2">
      <c r="A82" s="30" t="s">
        <v>137</v>
      </c>
      <c r="B82" s="31">
        <v>0</v>
      </c>
      <c r="C82" s="31">
        <v>0</v>
      </c>
      <c r="D82" s="31">
        <v>0</v>
      </c>
      <c r="E82" s="31">
        <v>0</v>
      </c>
      <c r="F82" s="31">
        <v>0</v>
      </c>
      <c r="G82" s="32">
        <v>0.20069999999999999</v>
      </c>
      <c r="H82" s="32">
        <v>0.20069999999999999</v>
      </c>
      <c r="I82" s="32">
        <v>0.20069999999999999</v>
      </c>
      <c r="J82" s="32">
        <v>0.20069999999999999</v>
      </c>
      <c r="K82" s="32">
        <v>0.20069999999999999</v>
      </c>
      <c r="L82" s="32">
        <v>0.20069999999999999</v>
      </c>
    </row>
    <row r="83" spans="1:12" x14ac:dyDescent="0.2">
      <c r="A83" s="30" t="s">
        <v>138</v>
      </c>
      <c r="B83" s="31">
        <v>0</v>
      </c>
      <c r="C83" s="31">
        <v>0</v>
      </c>
      <c r="D83" s="31">
        <v>0</v>
      </c>
      <c r="E83" s="31">
        <v>0</v>
      </c>
      <c r="F83" s="31">
        <v>0</v>
      </c>
      <c r="G83" s="32">
        <v>0.33710000000000001</v>
      </c>
      <c r="H83" s="32">
        <v>0.33710000000000001</v>
      </c>
      <c r="I83" s="32">
        <v>0.33710000000000001</v>
      </c>
      <c r="J83" s="32">
        <v>0.33710000000000001</v>
      </c>
      <c r="K83" s="32">
        <v>0.33710000000000001</v>
      </c>
      <c r="L83" s="32">
        <v>0.33710000000000001</v>
      </c>
    </row>
    <row r="84" spans="1:12" x14ac:dyDescent="0.2">
      <c r="A84" s="30" t="s">
        <v>139</v>
      </c>
      <c r="B84" s="32">
        <v>0.28504000000000002</v>
      </c>
      <c r="C84" s="32">
        <v>0.28504000000000002</v>
      </c>
      <c r="D84" s="32">
        <v>0.28504000000000002</v>
      </c>
      <c r="E84" s="32">
        <v>0.28504000000000002</v>
      </c>
      <c r="F84" s="32">
        <v>0.28504000000000002</v>
      </c>
      <c r="G84" s="32">
        <v>0.28504000000000002</v>
      </c>
      <c r="H84" s="32">
        <v>0.28504000000000002</v>
      </c>
      <c r="I84" s="32">
        <v>0.28504000000000002</v>
      </c>
      <c r="J84" s="32">
        <v>0.28504000000000002</v>
      </c>
      <c r="K84" s="32">
        <v>0.28504000000000002</v>
      </c>
      <c r="L84" s="32">
        <v>0.28504000000000002</v>
      </c>
    </row>
    <row r="85" spans="1:12" x14ac:dyDescent="0.2">
      <c r="A85" s="30" t="s">
        <v>140</v>
      </c>
      <c r="B85" s="31">
        <v>0</v>
      </c>
      <c r="C85" s="31">
        <v>0</v>
      </c>
      <c r="D85" s="31">
        <v>0</v>
      </c>
      <c r="E85" s="31">
        <v>0</v>
      </c>
      <c r="F85" s="31">
        <v>0</v>
      </c>
      <c r="G85" s="32">
        <v>0.18093000000000001</v>
      </c>
      <c r="H85" s="32">
        <v>0.18093000000000001</v>
      </c>
      <c r="I85" s="32">
        <v>0.18093000000000001</v>
      </c>
      <c r="J85" s="32">
        <v>0.18093000000000001</v>
      </c>
      <c r="K85" s="32">
        <v>0.18093000000000001</v>
      </c>
      <c r="L85" s="32">
        <v>0.18093000000000001</v>
      </c>
    </row>
    <row r="86" spans="1:12" x14ac:dyDescent="0.2">
      <c r="A86" s="30" t="s">
        <v>141</v>
      </c>
      <c r="B86" s="31">
        <v>0</v>
      </c>
      <c r="C86" s="31">
        <v>0</v>
      </c>
      <c r="D86" s="31">
        <v>0</v>
      </c>
      <c r="E86" s="31">
        <v>0</v>
      </c>
      <c r="F86" s="31">
        <v>0</v>
      </c>
      <c r="G86" s="32">
        <v>0.32262000000000002</v>
      </c>
      <c r="H86" s="32">
        <v>0.32262000000000002</v>
      </c>
      <c r="I86" s="32">
        <v>0.32262000000000002</v>
      </c>
      <c r="J86" s="32">
        <v>0.32262000000000002</v>
      </c>
      <c r="K86" s="32">
        <v>0.32262000000000002</v>
      </c>
      <c r="L86" s="32">
        <v>0.32262000000000002</v>
      </c>
    </row>
    <row r="87" spans="1:12" x14ac:dyDescent="0.2">
      <c r="A87" s="30" t="s">
        <v>142</v>
      </c>
      <c r="B87" s="31">
        <v>0</v>
      </c>
      <c r="C87" s="31">
        <v>0</v>
      </c>
      <c r="D87" s="31">
        <v>0</v>
      </c>
      <c r="E87" s="31">
        <v>0</v>
      </c>
      <c r="F87" s="31">
        <v>0</v>
      </c>
      <c r="G87" s="32">
        <v>0.28754999999999997</v>
      </c>
      <c r="H87" s="32">
        <v>0.28754999999999997</v>
      </c>
      <c r="I87" s="32">
        <v>0.28754999999999997</v>
      </c>
      <c r="J87" s="32">
        <v>0.28754999999999997</v>
      </c>
      <c r="K87" s="32">
        <v>0.28754999999999997</v>
      </c>
      <c r="L87" s="32">
        <v>0.28754999999999997</v>
      </c>
    </row>
    <row r="88" spans="1:12" x14ac:dyDescent="0.2">
      <c r="A88" s="30" t="s">
        <v>161</v>
      </c>
      <c r="B88" s="32">
        <v>0.61443000000000003</v>
      </c>
      <c r="C88" s="32">
        <v>0.61443000000000003</v>
      </c>
      <c r="D88" s="32">
        <v>0.61443000000000003</v>
      </c>
      <c r="E88" s="32">
        <v>0.61443000000000003</v>
      </c>
      <c r="F88" s="32">
        <v>0.61443000000000003</v>
      </c>
      <c r="G88" s="32">
        <v>0.61443000000000003</v>
      </c>
      <c r="H88" s="32">
        <v>0.61443000000000003</v>
      </c>
      <c r="I88" s="32">
        <v>0.61443000000000003</v>
      </c>
      <c r="J88" s="32">
        <v>0.61443000000000003</v>
      </c>
      <c r="K88" s="32">
        <v>0.61443000000000003</v>
      </c>
      <c r="L88" s="32">
        <v>0.61443000000000003</v>
      </c>
    </row>
    <row r="89" spans="1:12" x14ac:dyDescent="0.2">
      <c r="A89" s="30" t="s">
        <v>162</v>
      </c>
      <c r="B89" s="32">
        <v>2.1637400000000002</v>
      </c>
      <c r="C89" s="32">
        <v>2.1637400000000002</v>
      </c>
      <c r="D89" s="32">
        <v>2.1637400000000002</v>
      </c>
      <c r="E89" s="32">
        <v>2.1637400000000002</v>
      </c>
      <c r="F89" s="32">
        <v>2.1637400000000002</v>
      </c>
      <c r="G89" s="32">
        <v>2.1637400000000002</v>
      </c>
      <c r="H89" s="32">
        <v>2.1637400000000002</v>
      </c>
      <c r="I89" s="32">
        <v>2.1637400000000002</v>
      </c>
      <c r="J89" s="32">
        <v>2.1637400000000002</v>
      </c>
      <c r="K89" s="32">
        <v>2.1637400000000002</v>
      </c>
      <c r="L89" s="32">
        <v>2.1637400000000002</v>
      </c>
    </row>
    <row r="90" spans="1:12" x14ac:dyDescent="0.2">
      <c r="A90" s="30" t="s">
        <v>163</v>
      </c>
      <c r="B90" s="32">
        <v>0.79942999999999997</v>
      </c>
      <c r="C90" s="32">
        <v>0.79942999999999997</v>
      </c>
      <c r="D90" s="32">
        <v>0.79942999999999997</v>
      </c>
      <c r="E90" s="32">
        <v>0.79942999999999997</v>
      </c>
      <c r="F90" s="32">
        <v>0.79942999999999997</v>
      </c>
      <c r="G90" s="32">
        <v>0.79942999999999997</v>
      </c>
      <c r="H90" s="32">
        <v>0.79942999999999997</v>
      </c>
      <c r="I90" s="32">
        <v>0.79942999999999997</v>
      </c>
      <c r="J90" s="32">
        <v>0.79942999999999997</v>
      </c>
      <c r="K90" s="32">
        <v>0.79942999999999997</v>
      </c>
      <c r="L90" s="32">
        <v>0.79942999999999997</v>
      </c>
    </row>
    <row r="91" spans="1:12" x14ac:dyDescent="0.2">
      <c r="A91" s="30" t="s">
        <v>164</v>
      </c>
      <c r="B91" s="32">
        <v>0.20696000000000001</v>
      </c>
      <c r="C91" s="32">
        <v>0.20696000000000001</v>
      </c>
      <c r="D91" s="32">
        <v>0.20696000000000001</v>
      </c>
      <c r="E91" s="32">
        <v>0.20696000000000001</v>
      </c>
      <c r="F91" s="32">
        <v>0.20696000000000001</v>
      </c>
      <c r="G91" s="32">
        <v>0.20696000000000001</v>
      </c>
      <c r="H91" s="32">
        <v>0.20696000000000001</v>
      </c>
      <c r="I91" s="32">
        <v>0.20696000000000001</v>
      </c>
      <c r="J91" s="32">
        <v>0.20696000000000001</v>
      </c>
      <c r="K91" s="32">
        <v>0.20696000000000001</v>
      </c>
      <c r="L91" s="32">
        <v>0.20696000000000001</v>
      </c>
    </row>
    <row r="92" spans="1:12" x14ac:dyDescent="0.2">
      <c r="A92" s="30" t="s">
        <v>165</v>
      </c>
      <c r="B92" s="32">
        <v>0.21371999999999999</v>
      </c>
      <c r="C92" s="32">
        <v>0.21371999999999999</v>
      </c>
      <c r="D92" s="32">
        <v>0.21371999999999999</v>
      </c>
      <c r="E92" s="32">
        <v>0.21371999999999999</v>
      </c>
      <c r="F92" s="32">
        <v>0.21371999999999999</v>
      </c>
      <c r="G92" s="32">
        <v>0.21371999999999999</v>
      </c>
      <c r="H92" s="32">
        <v>0.21371999999999999</v>
      </c>
      <c r="I92" s="32">
        <v>0.21371999999999999</v>
      </c>
      <c r="J92" s="32">
        <v>0.21371999999999999</v>
      </c>
      <c r="K92" s="32">
        <v>0.21371999999999999</v>
      </c>
      <c r="L92" s="32">
        <v>0.21371999999999999</v>
      </c>
    </row>
    <row r="93" spans="1:12" x14ac:dyDescent="0.2">
      <c r="A93" s="30" t="s">
        <v>166</v>
      </c>
      <c r="B93" s="32">
        <v>0.18049999999999999</v>
      </c>
      <c r="C93" s="32">
        <v>0.18049999999999999</v>
      </c>
      <c r="D93" s="32">
        <v>0.18049999999999999</v>
      </c>
      <c r="E93" s="32">
        <v>0.18049999999999999</v>
      </c>
      <c r="F93" s="32">
        <v>0.18049999999999999</v>
      </c>
      <c r="G93" s="32">
        <v>0.18049999999999999</v>
      </c>
      <c r="H93" s="32">
        <v>0.18049999999999999</v>
      </c>
      <c r="I93" s="32">
        <v>0.18049999999999999</v>
      </c>
      <c r="J93" s="32">
        <v>0.18049999999999999</v>
      </c>
      <c r="K93" s="32">
        <v>0.18049999999999999</v>
      </c>
      <c r="L93" s="32">
        <v>0.18049999999999999</v>
      </c>
    </row>
    <row r="94" spans="1:12" x14ac:dyDescent="0.2">
      <c r="A94" s="30" t="s">
        <v>167</v>
      </c>
      <c r="B94" s="32">
        <v>0.25314999999999999</v>
      </c>
      <c r="C94" s="32">
        <v>0.25314999999999999</v>
      </c>
      <c r="D94" s="32">
        <v>0.25314999999999999</v>
      </c>
      <c r="E94" s="32">
        <v>0.25314999999999999</v>
      </c>
      <c r="F94" s="32">
        <v>0.25314999999999999</v>
      </c>
      <c r="G94" s="32">
        <v>0.25314999999999999</v>
      </c>
      <c r="H94" s="32">
        <v>0.25314999999999999</v>
      </c>
      <c r="I94" s="32">
        <v>0.25314999999999999</v>
      </c>
      <c r="J94" s="32">
        <v>0.25314999999999999</v>
      </c>
      <c r="K94" s="32">
        <v>0.25314999999999999</v>
      </c>
      <c r="L94" s="32">
        <v>0.25314999999999999</v>
      </c>
    </row>
    <row r="95" spans="1:12" x14ac:dyDescent="0.2">
      <c r="A95" s="30" t="s">
        <v>168</v>
      </c>
      <c r="B95" s="32">
        <v>0.29003000000000001</v>
      </c>
      <c r="C95" s="32">
        <v>0.29003000000000001</v>
      </c>
      <c r="D95" s="32">
        <v>0.29003000000000001</v>
      </c>
      <c r="E95" s="32">
        <v>0.29003000000000001</v>
      </c>
      <c r="F95" s="32">
        <v>0.29003000000000001</v>
      </c>
      <c r="G95" s="32">
        <v>0.29003000000000001</v>
      </c>
      <c r="H95" s="32">
        <v>0.29003000000000001</v>
      </c>
      <c r="I95" s="32">
        <v>0.29003000000000001</v>
      </c>
      <c r="J95" s="32">
        <v>0.29003000000000001</v>
      </c>
      <c r="K95" s="32">
        <v>0.29003000000000001</v>
      </c>
      <c r="L95" s="32">
        <v>0.29003000000000001</v>
      </c>
    </row>
    <row r="96" spans="1:12" x14ac:dyDescent="0.2">
      <c r="A96" s="30" t="s">
        <v>169</v>
      </c>
      <c r="B96" s="32">
        <v>0.45868999999999999</v>
      </c>
      <c r="C96" s="32">
        <v>0.45868999999999999</v>
      </c>
      <c r="D96" s="32">
        <v>0.45868999999999999</v>
      </c>
      <c r="E96" s="32">
        <v>0.45868999999999999</v>
      </c>
      <c r="F96" s="32">
        <v>0.45868999999999999</v>
      </c>
      <c r="G96" s="32">
        <v>0.45868999999999999</v>
      </c>
      <c r="H96" s="32">
        <v>0.45868999999999999</v>
      </c>
      <c r="I96" s="32">
        <v>0.45868999999999999</v>
      </c>
      <c r="J96" s="32">
        <v>0.45868999999999999</v>
      </c>
      <c r="K96" s="32">
        <v>0.45868999999999999</v>
      </c>
      <c r="L96" s="32">
        <v>0.45868999999999999</v>
      </c>
    </row>
    <row r="97" spans="1:12" x14ac:dyDescent="0.2">
      <c r="A97" s="30" t="s">
        <v>170</v>
      </c>
      <c r="B97" s="31">
        <v>0</v>
      </c>
      <c r="C97" s="31">
        <v>0</v>
      </c>
      <c r="D97" s="31">
        <v>0</v>
      </c>
      <c r="E97" s="31">
        <v>0</v>
      </c>
      <c r="F97" s="31">
        <v>0</v>
      </c>
      <c r="G97" s="32">
        <v>0.43442999999999998</v>
      </c>
      <c r="H97" s="32">
        <v>0.43442999999999998</v>
      </c>
      <c r="I97" s="32">
        <v>0.43442999999999998</v>
      </c>
      <c r="J97" s="32">
        <v>0.43442999999999998</v>
      </c>
      <c r="K97" s="32">
        <v>0.43442999999999998</v>
      </c>
      <c r="L97" s="32">
        <v>0.43442999999999998</v>
      </c>
    </row>
    <row r="98" spans="1:12" x14ac:dyDescent="0.2">
      <c r="A98" s="30" t="s">
        <v>171</v>
      </c>
      <c r="B98" s="32">
        <v>0.28394000000000003</v>
      </c>
      <c r="C98" s="32">
        <v>0.28394000000000003</v>
      </c>
      <c r="D98" s="32">
        <v>0.28394000000000003</v>
      </c>
      <c r="E98" s="32">
        <v>0.28394000000000003</v>
      </c>
      <c r="F98" s="32">
        <v>0.28394000000000003</v>
      </c>
      <c r="G98" s="32">
        <v>0.28394000000000003</v>
      </c>
      <c r="H98" s="32">
        <v>0.28394000000000003</v>
      </c>
      <c r="I98" s="32">
        <v>0.28394000000000003</v>
      </c>
      <c r="J98" s="32">
        <v>0.28394000000000003</v>
      </c>
      <c r="K98" s="32">
        <v>0.28394000000000003</v>
      </c>
      <c r="L98" s="32">
        <v>0.28394000000000003</v>
      </c>
    </row>
    <row r="99" spans="1:12" x14ac:dyDescent="0.2">
      <c r="A99" s="30" t="s">
        <v>172</v>
      </c>
      <c r="B99" s="32">
        <v>0.36373</v>
      </c>
      <c r="C99" s="32">
        <v>0.36373</v>
      </c>
      <c r="D99" s="32">
        <v>0.36373</v>
      </c>
      <c r="E99" s="32">
        <v>0.36373</v>
      </c>
      <c r="F99" s="32">
        <v>0.36373</v>
      </c>
      <c r="G99" s="32">
        <v>0.36373</v>
      </c>
      <c r="H99" s="32">
        <v>0.36373</v>
      </c>
      <c r="I99" s="32">
        <v>0.36373</v>
      </c>
      <c r="J99" s="32">
        <v>0.36373</v>
      </c>
      <c r="K99" s="32">
        <v>0.36373</v>
      </c>
      <c r="L99" s="32">
        <v>0.36373</v>
      </c>
    </row>
    <row r="100" spans="1:12" x14ac:dyDescent="0.2">
      <c r="A100" s="30" t="s">
        <v>173</v>
      </c>
      <c r="B100" s="32">
        <v>0.22234999999999999</v>
      </c>
      <c r="C100" s="32">
        <v>0.22234999999999999</v>
      </c>
      <c r="D100" s="32">
        <v>0.22234999999999999</v>
      </c>
      <c r="E100" s="32">
        <v>0.22234999999999999</v>
      </c>
      <c r="F100" s="32">
        <v>0.22234999999999999</v>
      </c>
      <c r="G100" s="32">
        <v>0.22234999999999999</v>
      </c>
      <c r="H100" s="32">
        <v>0.22234999999999999</v>
      </c>
      <c r="I100" s="32">
        <v>0.22234999999999999</v>
      </c>
      <c r="J100" s="32">
        <v>0.22234999999999999</v>
      </c>
      <c r="K100" s="32">
        <v>0.22234999999999999</v>
      </c>
      <c r="L100" s="32">
        <v>0.22234999999999999</v>
      </c>
    </row>
    <row r="101" spans="1:12" x14ac:dyDescent="0.2">
      <c r="A101" s="30" t="s">
        <v>174</v>
      </c>
      <c r="B101" s="32">
        <v>0.26713999999999999</v>
      </c>
      <c r="C101" s="32">
        <v>0.26713999999999999</v>
      </c>
      <c r="D101" s="32">
        <v>0.26713999999999999</v>
      </c>
      <c r="E101" s="32">
        <v>0.26713999999999999</v>
      </c>
      <c r="F101" s="32">
        <v>0.26713999999999999</v>
      </c>
      <c r="G101" s="32">
        <v>0.26713999999999999</v>
      </c>
      <c r="H101" s="32">
        <v>0.26713999999999999</v>
      </c>
      <c r="I101" s="32">
        <v>0.26713999999999999</v>
      </c>
      <c r="J101" s="32">
        <v>0.26713999999999999</v>
      </c>
      <c r="K101" s="32">
        <v>0.26713999999999999</v>
      </c>
      <c r="L101" s="32">
        <v>0.26713999999999999</v>
      </c>
    </row>
    <row r="102" spans="1:12" x14ac:dyDescent="0.2">
      <c r="A102" s="30" t="s">
        <v>175</v>
      </c>
      <c r="B102" s="32">
        <v>0.18734999999999999</v>
      </c>
      <c r="C102" s="32">
        <v>0.18734999999999999</v>
      </c>
      <c r="D102" s="32">
        <v>0.18734999999999999</v>
      </c>
      <c r="E102" s="32">
        <v>0.18734999999999999</v>
      </c>
      <c r="F102" s="32">
        <v>0.18734999999999999</v>
      </c>
      <c r="G102" s="32">
        <v>0.18734999999999999</v>
      </c>
      <c r="H102" s="32">
        <v>0.18734999999999999</v>
      </c>
      <c r="I102" s="32">
        <v>0.18734999999999999</v>
      </c>
      <c r="J102" s="32">
        <v>0.18734999999999999</v>
      </c>
      <c r="K102" s="32">
        <v>0.18734999999999999</v>
      </c>
      <c r="L102" s="32">
        <v>0.18734999999999999</v>
      </c>
    </row>
    <row r="103" spans="1:12" x14ac:dyDescent="0.2">
      <c r="A103" s="30" t="s">
        <v>176</v>
      </c>
      <c r="B103" s="32">
        <v>0.45333000000000001</v>
      </c>
      <c r="C103" s="32">
        <v>0.45333000000000001</v>
      </c>
      <c r="D103" s="32">
        <v>0.45333000000000001</v>
      </c>
      <c r="E103" s="32">
        <v>0.45333000000000001</v>
      </c>
      <c r="F103" s="32">
        <v>0.45333000000000001</v>
      </c>
      <c r="G103" s="32">
        <v>0.45333000000000001</v>
      </c>
      <c r="H103" s="32">
        <v>0.45333000000000001</v>
      </c>
      <c r="I103" s="32">
        <v>0.45333000000000001</v>
      </c>
      <c r="J103" s="32">
        <v>0.45333000000000001</v>
      </c>
      <c r="K103" s="32">
        <v>0.45333000000000001</v>
      </c>
      <c r="L103" s="32">
        <v>0.45333000000000001</v>
      </c>
    </row>
    <row r="104" spans="1:12" x14ac:dyDescent="0.2">
      <c r="A104" s="30" t="s">
        <v>184</v>
      </c>
      <c r="B104" s="32">
        <v>1.11503</v>
      </c>
      <c r="C104" s="32">
        <v>1.11503</v>
      </c>
      <c r="D104" s="32">
        <v>1.11503</v>
      </c>
      <c r="E104" s="32">
        <v>1.11503</v>
      </c>
      <c r="F104" s="32">
        <v>1.11503</v>
      </c>
      <c r="G104" s="32">
        <v>1.11503</v>
      </c>
      <c r="H104" s="32">
        <v>1.11503</v>
      </c>
      <c r="I104" s="32">
        <v>1.11503</v>
      </c>
      <c r="J104" s="32">
        <v>1.11503</v>
      </c>
      <c r="K104" s="32">
        <v>1.11503</v>
      </c>
      <c r="L104" s="32">
        <v>1.11503</v>
      </c>
    </row>
    <row r="105" spans="1:12" x14ac:dyDescent="0.2">
      <c r="A105" s="30" t="s">
        <v>185</v>
      </c>
      <c r="B105" s="32">
        <v>0.25102999999999998</v>
      </c>
      <c r="C105" s="32">
        <v>0.25102999999999998</v>
      </c>
      <c r="D105" s="32">
        <v>0.25102999999999998</v>
      </c>
      <c r="E105" s="32">
        <v>0.25102999999999998</v>
      </c>
      <c r="F105" s="32">
        <v>0.25102999999999998</v>
      </c>
      <c r="G105" s="32">
        <v>0.25102999999999998</v>
      </c>
      <c r="H105" s="32">
        <v>0.25102999999999998</v>
      </c>
      <c r="I105" s="32">
        <v>0.25102999999999998</v>
      </c>
      <c r="J105" s="32">
        <v>0.25102999999999998</v>
      </c>
      <c r="K105" s="32">
        <v>0.25102999999999998</v>
      </c>
      <c r="L105" s="32">
        <v>0.25102999999999998</v>
      </c>
    </row>
    <row r="106" spans="1:12" x14ac:dyDescent="0.2">
      <c r="A106" s="30" t="s">
        <v>186</v>
      </c>
      <c r="B106" s="32">
        <v>0.34118999999999999</v>
      </c>
      <c r="C106" s="32">
        <v>0.34118999999999999</v>
      </c>
      <c r="D106" s="32">
        <v>0.34118999999999999</v>
      </c>
      <c r="E106" s="32">
        <v>0.34118999999999999</v>
      </c>
      <c r="F106" s="32">
        <v>0.34118999999999999</v>
      </c>
      <c r="G106" s="32">
        <v>0.34118999999999999</v>
      </c>
      <c r="H106" s="32">
        <v>0.34118999999999999</v>
      </c>
      <c r="I106" s="32">
        <v>0.34118999999999999</v>
      </c>
      <c r="J106" s="32">
        <v>0.34118999999999999</v>
      </c>
      <c r="K106" s="32">
        <v>0.34118999999999999</v>
      </c>
      <c r="L106" s="32">
        <v>0.34118999999999999</v>
      </c>
    </row>
    <row r="107" spans="1:12" x14ac:dyDescent="0.2">
      <c r="A107" s="30" t="s">
        <v>187</v>
      </c>
      <c r="B107" s="32">
        <v>0.38783000000000001</v>
      </c>
      <c r="C107" s="32">
        <v>0.38783000000000001</v>
      </c>
      <c r="D107" s="32">
        <v>0.38783000000000001</v>
      </c>
      <c r="E107" s="32">
        <v>0.38783000000000001</v>
      </c>
      <c r="F107" s="32">
        <v>0.38783000000000001</v>
      </c>
      <c r="G107" s="32">
        <v>0.38783000000000001</v>
      </c>
      <c r="H107" s="32">
        <v>0.38783000000000001</v>
      </c>
      <c r="I107" s="32">
        <v>0.38783000000000001</v>
      </c>
      <c r="J107" s="32">
        <v>0.38783000000000001</v>
      </c>
      <c r="K107" s="32">
        <v>0.38783000000000001</v>
      </c>
      <c r="L107" s="32">
        <v>0.38783000000000001</v>
      </c>
    </row>
    <row r="108" spans="1:12" x14ac:dyDescent="0.2">
      <c r="A108" s="30" t="s">
        <v>188</v>
      </c>
      <c r="B108" s="32">
        <v>0.25880999999999998</v>
      </c>
      <c r="C108" s="32">
        <v>0.25880999999999998</v>
      </c>
      <c r="D108" s="32">
        <v>0.25880999999999998</v>
      </c>
      <c r="E108" s="32">
        <v>0.25880999999999998</v>
      </c>
      <c r="F108" s="32">
        <v>0.25880999999999998</v>
      </c>
      <c r="G108" s="32">
        <v>0.25880999999999998</v>
      </c>
      <c r="H108" s="32">
        <v>0.25880999999999998</v>
      </c>
      <c r="I108" s="32">
        <v>0.25880999999999998</v>
      </c>
      <c r="J108" s="32">
        <v>0.25880999999999998</v>
      </c>
      <c r="K108" s="32">
        <v>0.25880999999999998</v>
      </c>
      <c r="L108" s="32">
        <v>0.25880999999999998</v>
      </c>
    </row>
    <row r="109" spans="1:12" x14ac:dyDescent="0.2">
      <c r="A109" s="30" t="s">
        <v>189</v>
      </c>
      <c r="B109" s="32">
        <v>8.4290000000000004E-2</v>
      </c>
      <c r="C109" s="32">
        <v>8.4290000000000004E-2</v>
      </c>
      <c r="D109" s="32">
        <v>8.4290000000000004E-2</v>
      </c>
      <c r="E109" s="32">
        <v>8.4290000000000004E-2</v>
      </c>
      <c r="F109" s="32">
        <v>8.4290000000000004E-2</v>
      </c>
      <c r="G109" s="32">
        <v>8.4290000000000004E-2</v>
      </c>
      <c r="H109" s="32">
        <v>8.4290000000000004E-2</v>
      </c>
      <c r="I109" s="32">
        <v>8.4290000000000004E-2</v>
      </c>
      <c r="J109" s="32">
        <v>8.4290000000000004E-2</v>
      </c>
      <c r="K109" s="32">
        <v>8.4290000000000004E-2</v>
      </c>
      <c r="L109" s="32">
        <v>8.4290000000000004E-2</v>
      </c>
    </row>
    <row r="110" spans="1:12" x14ac:dyDescent="0.2">
      <c r="A110" s="30" t="s">
        <v>190</v>
      </c>
      <c r="B110" s="32">
        <v>0.34015000000000001</v>
      </c>
      <c r="C110" s="32">
        <v>0.34015000000000001</v>
      </c>
      <c r="D110" s="32">
        <v>0.34015000000000001</v>
      </c>
      <c r="E110" s="32">
        <v>0.34015000000000001</v>
      </c>
      <c r="F110" s="32">
        <v>0.34015000000000001</v>
      </c>
      <c r="G110" s="32">
        <v>0.34015000000000001</v>
      </c>
      <c r="H110" s="32">
        <v>0.34015000000000001</v>
      </c>
      <c r="I110" s="32">
        <v>0.34015000000000001</v>
      </c>
      <c r="J110" s="32">
        <v>0.34015000000000001</v>
      </c>
      <c r="K110" s="32">
        <v>0.34015000000000001</v>
      </c>
      <c r="L110" s="32">
        <v>0.34015000000000001</v>
      </c>
    </row>
    <row r="111" spans="1:12" x14ac:dyDescent="0.2">
      <c r="A111" s="30" t="s">
        <v>191</v>
      </c>
      <c r="B111" s="32">
        <v>0.31140000000000001</v>
      </c>
      <c r="C111" s="32">
        <v>0.31140000000000001</v>
      </c>
      <c r="D111" s="32">
        <v>0.31140000000000001</v>
      </c>
      <c r="E111" s="32">
        <v>0.31140000000000001</v>
      </c>
      <c r="F111" s="32">
        <v>0.31140000000000001</v>
      </c>
      <c r="G111" s="32">
        <v>0.31140000000000001</v>
      </c>
      <c r="H111" s="32">
        <v>0.31140000000000001</v>
      </c>
      <c r="I111" s="32">
        <v>0.31140000000000001</v>
      </c>
      <c r="J111" s="32">
        <v>0.31140000000000001</v>
      </c>
      <c r="K111" s="32">
        <v>0.31140000000000001</v>
      </c>
      <c r="L111" s="32">
        <v>0.31140000000000001</v>
      </c>
    </row>
    <row r="112" spans="1:12" x14ac:dyDescent="0.2">
      <c r="A112" s="30" t="s">
        <v>192</v>
      </c>
      <c r="B112" s="32">
        <v>0.29585</v>
      </c>
      <c r="C112" s="32">
        <v>0.29585</v>
      </c>
      <c r="D112" s="32">
        <v>0.29585</v>
      </c>
      <c r="E112" s="32">
        <v>0.29585</v>
      </c>
      <c r="F112" s="32">
        <v>0.29585</v>
      </c>
      <c r="G112" s="32">
        <v>0.29585</v>
      </c>
      <c r="H112" s="32">
        <v>0.29585</v>
      </c>
      <c r="I112" s="32">
        <v>0.29585</v>
      </c>
      <c r="J112" s="32">
        <v>0.29585</v>
      </c>
      <c r="K112" s="32">
        <v>0.29585</v>
      </c>
      <c r="L112" s="32">
        <v>0.29585</v>
      </c>
    </row>
    <row r="113" spans="1:12" x14ac:dyDescent="0.2">
      <c r="A113" s="30" t="s">
        <v>193</v>
      </c>
      <c r="B113" s="32">
        <v>0.41943000000000003</v>
      </c>
      <c r="C113" s="32">
        <v>0.41943000000000003</v>
      </c>
      <c r="D113" s="32">
        <v>0.41943000000000003</v>
      </c>
      <c r="E113" s="32">
        <v>0.41943000000000003</v>
      </c>
      <c r="F113" s="32">
        <v>0.41943000000000003</v>
      </c>
      <c r="G113" s="32">
        <v>0.41943000000000003</v>
      </c>
      <c r="H113" s="32">
        <v>0.41943000000000003</v>
      </c>
      <c r="I113" s="32">
        <v>0.41943000000000003</v>
      </c>
      <c r="J113" s="32">
        <v>0.41943000000000003</v>
      </c>
      <c r="K113" s="32">
        <v>0.41943000000000003</v>
      </c>
      <c r="L113" s="32">
        <v>0.41943000000000003</v>
      </c>
    </row>
    <row r="114" spans="1:12" x14ac:dyDescent="0.2">
      <c r="A114" s="30" t="s">
        <v>194</v>
      </c>
      <c r="B114" s="32">
        <v>0.36631999999999998</v>
      </c>
      <c r="C114" s="32">
        <v>0.36631999999999998</v>
      </c>
      <c r="D114" s="32">
        <v>0.36631999999999998</v>
      </c>
      <c r="E114" s="32">
        <v>0.36631999999999998</v>
      </c>
      <c r="F114" s="32">
        <v>0.36631999999999998</v>
      </c>
      <c r="G114" s="32">
        <v>0.36631999999999998</v>
      </c>
      <c r="H114" s="32">
        <v>0.36631999999999998</v>
      </c>
      <c r="I114" s="32">
        <v>0.36631999999999998</v>
      </c>
      <c r="J114" s="32">
        <v>0.36631999999999998</v>
      </c>
      <c r="K114" s="32">
        <v>0.36631999999999998</v>
      </c>
      <c r="L114" s="32">
        <v>0.36631999999999998</v>
      </c>
    </row>
    <row r="115" spans="1:12" x14ac:dyDescent="0.2">
      <c r="A115" s="30" t="s">
        <v>195</v>
      </c>
      <c r="B115" s="32">
        <v>3.34293</v>
      </c>
      <c r="C115" s="32">
        <v>3.34293</v>
      </c>
      <c r="D115" s="32">
        <v>3.34293</v>
      </c>
      <c r="E115" s="32">
        <v>3.34293</v>
      </c>
      <c r="F115" s="32">
        <v>3.34293</v>
      </c>
      <c r="G115" s="32">
        <v>3.34293</v>
      </c>
      <c r="H115" s="32">
        <v>3.34293</v>
      </c>
      <c r="I115" s="32">
        <v>3.34293</v>
      </c>
      <c r="J115" s="32">
        <v>3.34293</v>
      </c>
      <c r="K115" s="32">
        <v>3.34293</v>
      </c>
      <c r="L115" s="32">
        <v>3.34293</v>
      </c>
    </row>
    <row r="116" spans="1:12" x14ac:dyDescent="0.2">
      <c r="A116" s="30" t="s">
        <v>196</v>
      </c>
      <c r="B116" s="32">
        <v>0.79083000000000003</v>
      </c>
      <c r="C116" s="32">
        <v>0.79083000000000003</v>
      </c>
      <c r="D116" s="32">
        <v>0.79083000000000003</v>
      </c>
      <c r="E116" s="32">
        <v>0.79083000000000003</v>
      </c>
      <c r="F116" s="32">
        <v>0.79083000000000003</v>
      </c>
      <c r="G116" s="32">
        <v>0.79083000000000003</v>
      </c>
      <c r="H116" s="32">
        <v>0.79083000000000003</v>
      </c>
      <c r="I116" s="32">
        <v>0.79083000000000003</v>
      </c>
      <c r="J116" s="32">
        <v>0.79083000000000003</v>
      </c>
      <c r="K116" s="32">
        <v>0.79083000000000003</v>
      </c>
      <c r="L116" s="32">
        <v>0.79083000000000003</v>
      </c>
    </row>
    <row r="117" spans="1:12" x14ac:dyDescent="0.2">
      <c r="A117" s="30" t="s">
        <v>197</v>
      </c>
      <c r="B117" s="32">
        <v>7.9909999999999995E-2</v>
      </c>
      <c r="C117" s="32">
        <v>7.9909999999999995E-2</v>
      </c>
      <c r="D117" s="32">
        <v>7.9909999999999995E-2</v>
      </c>
      <c r="E117" s="32">
        <v>7.9909999999999995E-2</v>
      </c>
      <c r="F117" s="32">
        <v>7.9909999999999995E-2</v>
      </c>
      <c r="G117" s="32">
        <v>7.9909999999999995E-2</v>
      </c>
      <c r="H117" s="32">
        <v>7.9909999999999995E-2</v>
      </c>
      <c r="I117" s="32">
        <v>7.9909999999999995E-2</v>
      </c>
      <c r="J117" s="32">
        <v>7.9909999999999995E-2</v>
      </c>
      <c r="K117" s="32">
        <v>7.9909999999999995E-2</v>
      </c>
      <c r="L117" s="32">
        <v>7.9909999999999995E-2</v>
      </c>
    </row>
    <row r="118" spans="1:12" x14ac:dyDescent="0.2">
      <c r="A118" s="30" t="s">
        <v>198</v>
      </c>
      <c r="B118" s="32">
        <v>0.15437999999999999</v>
      </c>
      <c r="C118" s="32">
        <v>0.15437999999999999</v>
      </c>
      <c r="D118" s="32">
        <v>0.15437999999999999</v>
      </c>
      <c r="E118" s="32">
        <v>0.15437999999999999</v>
      </c>
      <c r="F118" s="32">
        <v>0.15437999999999999</v>
      </c>
      <c r="G118" s="32">
        <v>0.15437999999999999</v>
      </c>
      <c r="H118" s="32">
        <v>0.15437999999999999</v>
      </c>
      <c r="I118" s="32">
        <v>0.15437999999999999</v>
      </c>
      <c r="J118" s="32">
        <v>0.15437999999999999</v>
      </c>
      <c r="K118" s="32">
        <v>0.15437999999999999</v>
      </c>
      <c r="L118" s="32">
        <v>0.15437999999999999</v>
      </c>
    </row>
    <row r="119" spans="1:12" x14ac:dyDescent="0.2">
      <c r="A119" s="30" t="s">
        <v>199</v>
      </c>
      <c r="B119" s="32">
        <v>0.17385999999999999</v>
      </c>
      <c r="C119" s="32">
        <v>0.17385999999999999</v>
      </c>
      <c r="D119" s="32">
        <v>0.17385999999999999</v>
      </c>
      <c r="E119" s="32">
        <v>0.17385999999999999</v>
      </c>
      <c r="F119" s="32">
        <v>0.17385999999999999</v>
      </c>
      <c r="G119" s="32">
        <v>0.17385999999999999</v>
      </c>
      <c r="H119" s="32">
        <v>0.17385999999999999</v>
      </c>
      <c r="I119" s="32">
        <v>0.17385999999999999</v>
      </c>
      <c r="J119" s="32">
        <v>0.17385999999999999</v>
      </c>
      <c r="K119" s="32">
        <v>0.17385999999999999</v>
      </c>
      <c r="L119" s="32">
        <v>0.17385999999999999</v>
      </c>
    </row>
    <row r="120" spans="1:12" x14ac:dyDescent="0.2">
      <c r="A120" s="30" t="s">
        <v>200</v>
      </c>
      <c r="B120" s="32">
        <v>0.18559999999999999</v>
      </c>
      <c r="C120" s="32">
        <v>0.18559999999999999</v>
      </c>
      <c r="D120" s="32">
        <v>0.18559999999999999</v>
      </c>
      <c r="E120" s="32">
        <v>0.18559999999999999</v>
      </c>
      <c r="F120" s="32">
        <v>0.18559999999999999</v>
      </c>
      <c r="G120" s="32">
        <v>0.18559999999999999</v>
      </c>
      <c r="H120" s="32">
        <v>0.18559999999999999</v>
      </c>
      <c r="I120" s="32">
        <v>0.18559999999999999</v>
      </c>
      <c r="J120" s="32">
        <v>0.18559999999999999</v>
      </c>
      <c r="K120" s="32">
        <v>0.18559999999999999</v>
      </c>
      <c r="L120" s="32">
        <v>0.18559999999999999</v>
      </c>
    </row>
    <row r="121" spans="1:12" x14ac:dyDescent="0.2">
      <c r="A121" s="30" t="s">
        <v>201</v>
      </c>
      <c r="B121" s="32">
        <v>0.76419000000000004</v>
      </c>
      <c r="C121" s="32">
        <v>0.76419000000000004</v>
      </c>
      <c r="D121" s="32">
        <v>0.76419000000000004</v>
      </c>
      <c r="E121" s="32">
        <v>0.76419000000000004</v>
      </c>
      <c r="F121" s="32">
        <v>0.76419000000000004</v>
      </c>
      <c r="G121" s="32">
        <v>0.76419000000000004</v>
      </c>
      <c r="H121" s="32">
        <v>0.76419000000000004</v>
      </c>
      <c r="I121" s="32">
        <v>0.76419000000000004</v>
      </c>
      <c r="J121" s="32">
        <v>0.76419000000000004</v>
      </c>
      <c r="K121" s="32">
        <v>0.76419000000000004</v>
      </c>
      <c r="L121" s="32">
        <v>0.76419000000000004</v>
      </c>
    </row>
    <row r="122" spans="1:12" x14ac:dyDescent="0.2">
      <c r="A122" s="30" t="s">
        <v>202</v>
      </c>
      <c r="B122" s="32">
        <v>0.25119000000000002</v>
      </c>
      <c r="C122" s="32">
        <v>0.25119000000000002</v>
      </c>
      <c r="D122" s="32">
        <v>0.25119000000000002</v>
      </c>
      <c r="E122" s="32">
        <v>0.25119000000000002</v>
      </c>
      <c r="F122" s="32">
        <v>0.25119000000000002</v>
      </c>
      <c r="G122" s="32">
        <v>0.25119000000000002</v>
      </c>
      <c r="H122" s="32">
        <v>0.25119000000000002</v>
      </c>
      <c r="I122" s="32">
        <v>0.25119000000000002</v>
      </c>
      <c r="J122" s="32">
        <v>0.25119000000000002</v>
      </c>
      <c r="K122" s="32">
        <v>0.25119000000000002</v>
      </c>
      <c r="L122" s="32">
        <v>0.25119000000000002</v>
      </c>
    </row>
    <row r="123" spans="1:12" x14ac:dyDescent="0.2">
      <c r="A123" s="30" t="s">
        <v>203</v>
      </c>
      <c r="B123" s="32">
        <v>0.43364999999999998</v>
      </c>
      <c r="C123" s="32">
        <v>0.43364999999999998</v>
      </c>
      <c r="D123" s="32">
        <v>0.43364999999999998</v>
      </c>
      <c r="E123" s="32">
        <v>0.43364999999999998</v>
      </c>
      <c r="F123" s="32">
        <v>0.43364999999999998</v>
      </c>
      <c r="G123" s="32">
        <v>0.43364999999999998</v>
      </c>
      <c r="H123" s="32">
        <v>0.43364999999999998</v>
      </c>
      <c r="I123" s="32">
        <v>0.43364999999999998</v>
      </c>
      <c r="J123" s="32">
        <v>0.43364999999999998</v>
      </c>
      <c r="K123" s="32">
        <v>0.43364999999999998</v>
      </c>
      <c r="L123" s="32">
        <v>0.43364999999999998</v>
      </c>
    </row>
    <row r="124" spans="1:12" x14ac:dyDescent="0.2">
      <c r="A124" s="30" t="s">
        <v>204</v>
      </c>
      <c r="B124" s="32">
        <v>0.65478000000000003</v>
      </c>
      <c r="C124" s="32">
        <v>0.65478000000000003</v>
      </c>
      <c r="D124" s="32">
        <v>0.65478000000000003</v>
      </c>
      <c r="E124" s="32">
        <v>0.65478000000000003</v>
      </c>
      <c r="F124" s="32">
        <v>0.65478000000000003</v>
      </c>
      <c r="G124" s="32">
        <v>0.65478000000000003</v>
      </c>
      <c r="H124" s="32">
        <v>0.65478000000000003</v>
      </c>
      <c r="I124" s="32">
        <v>0.65478000000000003</v>
      </c>
      <c r="J124" s="32">
        <v>0.65478000000000003</v>
      </c>
      <c r="K124" s="32">
        <v>0.65478000000000003</v>
      </c>
      <c r="L124" s="32">
        <v>0.65478000000000003</v>
      </c>
    </row>
    <row r="125" spans="1:12" x14ac:dyDescent="0.2">
      <c r="A125" s="30" t="s">
        <v>205</v>
      </c>
      <c r="B125" s="32">
        <v>0.35288000000000003</v>
      </c>
      <c r="C125" s="32">
        <v>0.35288000000000003</v>
      </c>
      <c r="D125" s="32">
        <v>0.35288000000000003</v>
      </c>
      <c r="E125" s="32">
        <v>0.35288000000000003</v>
      </c>
      <c r="F125" s="32">
        <v>0.35288000000000003</v>
      </c>
      <c r="G125" s="32">
        <v>0.35288000000000003</v>
      </c>
      <c r="H125" s="32">
        <v>0.35288000000000003</v>
      </c>
      <c r="I125" s="32">
        <v>0.35288000000000003</v>
      </c>
      <c r="J125" s="32">
        <v>0.35288000000000003</v>
      </c>
      <c r="K125" s="32">
        <v>0.35288000000000003</v>
      </c>
      <c r="L125" s="32">
        <v>0.35288000000000003</v>
      </c>
    </row>
    <row r="126" spans="1:12" x14ac:dyDescent="0.2">
      <c r="A126" s="30" t="s">
        <v>206</v>
      </c>
      <c r="B126" s="32">
        <v>0.56684000000000001</v>
      </c>
      <c r="C126" s="32">
        <v>0.56684000000000001</v>
      </c>
      <c r="D126" s="32">
        <v>0.56684000000000001</v>
      </c>
      <c r="E126" s="32">
        <v>0.56684000000000001</v>
      </c>
      <c r="F126" s="32">
        <v>0.56684000000000001</v>
      </c>
      <c r="G126" s="32">
        <v>0.56684000000000001</v>
      </c>
      <c r="H126" s="32">
        <v>0.56684000000000001</v>
      </c>
      <c r="I126" s="32">
        <v>0.56684000000000001</v>
      </c>
      <c r="J126" s="32">
        <v>0.56684000000000001</v>
      </c>
      <c r="K126" s="32">
        <v>0.56684000000000001</v>
      </c>
      <c r="L126" s="32">
        <v>0.56684000000000001</v>
      </c>
    </row>
    <row r="127" spans="1:12" x14ac:dyDescent="0.2">
      <c r="A127" s="30" t="s">
        <v>207</v>
      </c>
      <c r="B127" s="32">
        <v>7.5899999999999995E-2</v>
      </c>
      <c r="C127" s="32">
        <v>7.5899999999999995E-2</v>
      </c>
      <c r="D127" s="32">
        <v>7.5899999999999995E-2</v>
      </c>
      <c r="E127" s="32">
        <v>7.5899999999999995E-2</v>
      </c>
      <c r="F127" s="32">
        <v>7.5899999999999995E-2</v>
      </c>
      <c r="G127" s="32">
        <v>7.5899999999999995E-2</v>
      </c>
      <c r="H127" s="32">
        <v>7.5899999999999995E-2</v>
      </c>
      <c r="I127" s="32">
        <v>7.5899999999999995E-2</v>
      </c>
      <c r="J127" s="32">
        <v>7.5899999999999995E-2</v>
      </c>
      <c r="K127" s="32">
        <v>7.5899999999999995E-2</v>
      </c>
      <c r="L127" s="32">
        <v>7.5899999999999995E-2</v>
      </c>
    </row>
    <row r="128" spans="1:12" x14ac:dyDescent="0.2">
      <c r="A128" s="30" t="s">
        <v>208</v>
      </c>
      <c r="B128" s="32">
        <v>1.4126799999999999</v>
      </c>
      <c r="C128" s="32">
        <v>1.4126799999999999</v>
      </c>
      <c r="D128" s="32">
        <v>1.4126799999999999</v>
      </c>
      <c r="E128" s="32">
        <v>1.4126799999999999</v>
      </c>
      <c r="F128" s="32">
        <v>1.4126799999999999</v>
      </c>
      <c r="G128" s="32">
        <v>1.4126799999999999</v>
      </c>
      <c r="H128" s="32">
        <v>1.4126799999999999</v>
      </c>
      <c r="I128" s="32">
        <v>1.4126799999999999</v>
      </c>
      <c r="J128" s="32">
        <v>1.4126799999999999</v>
      </c>
      <c r="K128" s="32">
        <v>1.4126799999999999</v>
      </c>
      <c r="L128" s="32">
        <v>1.4126799999999999</v>
      </c>
    </row>
    <row r="129" spans="1:12" x14ac:dyDescent="0.2">
      <c r="A129" s="30" t="s">
        <v>209</v>
      </c>
      <c r="B129" s="32">
        <v>9.5119999999999996E-2</v>
      </c>
      <c r="C129" s="32">
        <v>9.5119999999999996E-2</v>
      </c>
      <c r="D129" s="32">
        <v>9.5119999999999996E-2</v>
      </c>
      <c r="E129" s="32">
        <v>9.5119999999999996E-2</v>
      </c>
      <c r="F129" s="32">
        <v>9.5119999999999996E-2</v>
      </c>
      <c r="G129" s="32">
        <v>9.5119999999999996E-2</v>
      </c>
      <c r="H129" s="32">
        <v>9.5119999999999996E-2</v>
      </c>
      <c r="I129" s="32">
        <v>9.5119999999999996E-2</v>
      </c>
      <c r="J129" s="32">
        <v>9.5119999999999996E-2</v>
      </c>
      <c r="K129" s="32">
        <v>9.5119999999999996E-2</v>
      </c>
      <c r="L129" s="32">
        <v>9.5119999999999996E-2</v>
      </c>
    </row>
    <row r="130" spans="1:12" x14ac:dyDescent="0.2">
      <c r="A130" s="30" t="s">
        <v>210</v>
      </c>
      <c r="B130" s="32">
        <v>0.32966000000000001</v>
      </c>
      <c r="C130" s="32">
        <v>0.32966000000000001</v>
      </c>
      <c r="D130" s="32">
        <v>0.32966000000000001</v>
      </c>
      <c r="E130" s="32">
        <v>0.32966000000000001</v>
      </c>
      <c r="F130" s="32">
        <v>0.32966000000000001</v>
      </c>
      <c r="G130" s="32">
        <v>0.32966000000000001</v>
      </c>
      <c r="H130" s="32">
        <v>0.32966000000000001</v>
      </c>
      <c r="I130" s="32">
        <v>0.32966000000000001</v>
      </c>
      <c r="J130" s="32">
        <v>0.32966000000000001</v>
      </c>
      <c r="K130" s="32">
        <v>0.32966000000000001</v>
      </c>
      <c r="L130" s="32">
        <v>0.32966000000000001</v>
      </c>
    </row>
    <row r="131" spans="1:12" x14ac:dyDescent="0.2">
      <c r="A131" s="30" t="s">
        <v>211</v>
      </c>
      <c r="B131" s="32">
        <v>1.36019</v>
      </c>
      <c r="C131" s="32">
        <v>1.36019</v>
      </c>
      <c r="D131" s="32">
        <v>1.36019</v>
      </c>
      <c r="E131" s="32">
        <v>1.36019</v>
      </c>
      <c r="F131" s="32">
        <v>1.36019</v>
      </c>
      <c r="G131" s="32">
        <v>1.36019</v>
      </c>
      <c r="H131" s="32">
        <v>1.36019</v>
      </c>
      <c r="I131" s="32">
        <v>1.36019</v>
      </c>
      <c r="J131" s="32">
        <v>1.36019</v>
      </c>
      <c r="K131" s="32">
        <v>1.36019</v>
      </c>
      <c r="L131" s="32">
        <v>1.36019</v>
      </c>
    </row>
    <row r="132" spans="1:12" x14ac:dyDescent="0.2">
      <c r="A132" s="30" t="s">
        <v>212</v>
      </c>
      <c r="B132" s="32">
        <v>0.45457999999999998</v>
      </c>
      <c r="C132" s="32">
        <v>0.45457999999999998</v>
      </c>
      <c r="D132" s="32">
        <v>0.45457999999999998</v>
      </c>
      <c r="E132" s="32">
        <v>0.45457999999999998</v>
      </c>
      <c r="F132" s="32">
        <v>0.45457999999999998</v>
      </c>
      <c r="G132" s="32">
        <v>0.45457999999999998</v>
      </c>
      <c r="H132" s="32">
        <v>0.45457999999999998</v>
      </c>
      <c r="I132" s="32">
        <v>0.45457999999999998</v>
      </c>
      <c r="J132" s="32">
        <v>0.45457999999999998</v>
      </c>
      <c r="K132" s="32">
        <v>0.45457999999999998</v>
      </c>
      <c r="L132" s="32">
        <v>0.45457999999999998</v>
      </c>
    </row>
    <row r="133" spans="1:12" x14ac:dyDescent="0.2">
      <c r="A133" s="30" t="s">
        <v>213</v>
      </c>
      <c r="B133" s="32">
        <v>0.27034000000000002</v>
      </c>
      <c r="C133" s="32">
        <v>0.27034000000000002</v>
      </c>
      <c r="D133" s="32">
        <v>0.27034000000000002</v>
      </c>
      <c r="E133" s="32">
        <v>0.27034000000000002</v>
      </c>
      <c r="F133" s="32">
        <v>0.27034000000000002</v>
      </c>
      <c r="G133" s="32">
        <v>0.27034000000000002</v>
      </c>
      <c r="H133" s="32">
        <v>0.27034000000000002</v>
      </c>
      <c r="I133" s="32">
        <v>0.27034000000000002</v>
      </c>
      <c r="J133" s="32">
        <v>0.27034000000000002</v>
      </c>
      <c r="K133" s="32">
        <v>0.27034000000000002</v>
      </c>
      <c r="L133" s="32">
        <v>0.27034000000000002</v>
      </c>
    </row>
    <row r="134" spans="1:12" x14ac:dyDescent="0.2">
      <c r="A134" s="30" t="s">
        <v>214</v>
      </c>
      <c r="B134" s="32">
        <v>7.2230000000000003E-2</v>
      </c>
      <c r="C134" s="32">
        <v>7.2230000000000003E-2</v>
      </c>
      <c r="D134" s="32">
        <v>7.2230000000000003E-2</v>
      </c>
      <c r="E134" s="32">
        <v>7.2230000000000003E-2</v>
      </c>
      <c r="F134" s="32">
        <v>7.2230000000000003E-2</v>
      </c>
      <c r="G134" s="32">
        <v>7.2230000000000003E-2</v>
      </c>
      <c r="H134" s="32">
        <v>7.2230000000000003E-2</v>
      </c>
      <c r="I134" s="32">
        <v>7.2230000000000003E-2</v>
      </c>
      <c r="J134" s="32">
        <v>7.2230000000000003E-2</v>
      </c>
      <c r="K134" s="32">
        <v>7.2230000000000003E-2</v>
      </c>
      <c r="L134" s="32">
        <v>7.2230000000000003E-2</v>
      </c>
    </row>
    <row r="135" spans="1:12" x14ac:dyDescent="0.2">
      <c r="A135" s="30" t="s">
        <v>215</v>
      </c>
      <c r="B135" s="32">
        <v>4.4819999999999999E-2</v>
      </c>
      <c r="C135" s="32">
        <v>4.4819999999999999E-2</v>
      </c>
      <c r="D135" s="32">
        <v>4.4819999999999999E-2</v>
      </c>
      <c r="E135" s="32">
        <v>4.4819999999999999E-2</v>
      </c>
      <c r="F135" s="32">
        <v>4.4819999999999999E-2</v>
      </c>
      <c r="G135" s="32">
        <v>4.4819999999999999E-2</v>
      </c>
      <c r="H135" s="32">
        <v>4.4819999999999999E-2</v>
      </c>
      <c r="I135" s="32">
        <v>4.4819999999999999E-2</v>
      </c>
      <c r="J135" s="32">
        <v>4.4819999999999999E-2</v>
      </c>
      <c r="K135" s="32">
        <v>4.4819999999999999E-2</v>
      </c>
      <c r="L135" s="32">
        <v>4.4819999999999999E-2</v>
      </c>
    </row>
    <row r="136" spans="1:12" x14ac:dyDescent="0.2">
      <c r="A136" s="30" t="s">
        <v>216</v>
      </c>
      <c r="B136" s="32">
        <v>0.14652000000000001</v>
      </c>
      <c r="C136" s="32">
        <v>0.14652000000000001</v>
      </c>
      <c r="D136" s="32">
        <v>0.14652000000000001</v>
      </c>
      <c r="E136" s="32">
        <v>0.14652000000000001</v>
      </c>
      <c r="F136" s="32">
        <v>0.14652000000000001</v>
      </c>
      <c r="G136" s="32">
        <v>0.14652000000000001</v>
      </c>
      <c r="H136" s="32">
        <v>0.14652000000000001</v>
      </c>
      <c r="I136" s="32">
        <v>0.14652000000000001</v>
      </c>
      <c r="J136" s="32">
        <v>0.14652000000000001</v>
      </c>
      <c r="K136" s="32">
        <v>0.14652000000000001</v>
      </c>
      <c r="L136" s="32">
        <v>0.14652000000000001</v>
      </c>
    </row>
    <row r="137" spans="1:12" x14ac:dyDescent="0.2">
      <c r="A137" s="30" t="s">
        <v>217</v>
      </c>
      <c r="B137" s="32">
        <v>0.11808</v>
      </c>
      <c r="C137" s="32">
        <v>0.11808</v>
      </c>
      <c r="D137" s="32">
        <v>0.11808</v>
      </c>
      <c r="E137" s="32">
        <v>0.11808</v>
      </c>
      <c r="F137" s="32">
        <v>0.11808</v>
      </c>
      <c r="G137" s="32">
        <v>0.11808</v>
      </c>
      <c r="H137" s="32">
        <v>0.11808</v>
      </c>
      <c r="I137" s="32">
        <v>0.11808</v>
      </c>
      <c r="J137" s="32">
        <v>0.11808</v>
      </c>
      <c r="K137" s="32">
        <v>0.11808</v>
      </c>
      <c r="L137" s="32">
        <v>0.11808</v>
      </c>
    </row>
    <row r="138" spans="1:12" x14ac:dyDescent="0.2">
      <c r="A138" s="30" t="s">
        <v>218</v>
      </c>
      <c r="B138" s="32">
        <v>4.6460000000000001E-2</v>
      </c>
      <c r="C138" s="32">
        <v>4.6460000000000001E-2</v>
      </c>
      <c r="D138" s="32">
        <v>4.6460000000000001E-2</v>
      </c>
      <c r="E138" s="32">
        <v>4.6460000000000001E-2</v>
      </c>
      <c r="F138" s="32">
        <v>4.6460000000000001E-2</v>
      </c>
      <c r="G138" s="32">
        <v>4.6460000000000001E-2</v>
      </c>
      <c r="H138" s="32">
        <v>4.6460000000000001E-2</v>
      </c>
      <c r="I138" s="32">
        <v>4.6460000000000001E-2</v>
      </c>
      <c r="J138" s="32">
        <v>4.6460000000000001E-2</v>
      </c>
      <c r="K138" s="32">
        <v>4.6460000000000001E-2</v>
      </c>
      <c r="L138" s="32">
        <v>4.6460000000000001E-2</v>
      </c>
    </row>
    <row r="139" spans="1:12" x14ac:dyDescent="0.2">
      <c r="A139" s="30" t="s">
        <v>219</v>
      </c>
      <c r="B139" s="32">
        <v>2.0397400000000001</v>
      </c>
      <c r="C139" s="32">
        <v>2.0397400000000001</v>
      </c>
      <c r="D139" s="32">
        <v>2.0397400000000001</v>
      </c>
      <c r="E139" s="32">
        <v>2.0397400000000001</v>
      </c>
      <c r="F139" s="32">
        <v>2.0397400000000001</v>
      </c>
      <c r="G139" s="32">
        <v>2.0397400000000001</v>
      </c>
      <c r="H139" s="32">
        <v>2.0397400000000001</v>
      </c>
      <c r="I139" s="32">
        <v>2.0397400000000001</v>
      </c>
      <c r="J139" s="32">
        <v>2.0397400000000001</v>
      </c>
      <c r="K139" s="32">
        <v>2.0397400000000001</v>
      </c>
      <c r="L139" s="32">
        <v>2.0397400000000001</v>
      </c>
    </row>
    <row r="140" spans="1:12" x14ac:dyDescent="0.2">
      <c r="A140" s="30" t="s">
        <v>228</v>
      </c>
      <c r="B140" s="32">
        <v>0.67847999999999997</v>
      </c>
      <c r="C140" s="32">
        <v>0.67847999999999997</v>
      </c>
      <c r="D140" s="32">
        <v>0.67847999999999997</v>
      </c>
      <c r="E140" s="32">
        <v>0.67847999999999997</v>
      </c>
      <c r="F140" s="32">
        <v>0.67847999999999997</v>
      </c>
      <c r="G140" s="32">
        <v>0.67847999999999997</v>
      </c>
      <c r="H140" s="32">
        <v>0.67847999999999997</v>
      </c>
      <c r="I140" s="32">
        <v>0.67847999999999997</v>
      </c>
      <c r="J140" s="32">
        <v>0.67847999999999997</v>
      </c>
      <c r="K140" s="32">
        <v>0.67847999999999997</v>
      </c>
      <c r="L140" s="32">
        <v>0.67847999999999997</v>
      </c>
    </row>
    <row r="141" spans="1:12" x14ac:dyDescent="0.2">
      <c r="A141" s="30" t="s">
        <v>229</v>
      </c>
      <c r="B141" s="32">
        <v>1.3041199999999999</v>
      </c>
      <c r="C141" s="32">
        <v>1.3041199999999999</v>
      </c>
      <c r="D141" s="32">
        <v>1.3041199999999999</v>
      </c>
      <c r="E141" s="32">
        <v>1.3041199999999999</v>
      </c>
      <c r="F141" s="32">
        <v>1.3041199999999999</v>
      </c>
      <c r="G141" s="32">
        <v>1.3041199999999999</v>
      </c>
      <c r="H141" s="32">
        <v>1.3041199999999999</v>
      </c>
      <c r="I141" s="32">
        <v>1.3041199999999999</v>
      </c>
      <c r="J141" s="32">
        <v>1.3041199999999999</v>
      </c>
      <c r="K141" s="32">
        <v>1.3041199999999999</v>
      </c>
      <c r="L141" s="32">
        <v>1.3041199999999999</v>
      </c>
    </row>
    <row r="142" spans="1:12" x14ac:dyDescent="0.2">
      <c r="A142" s="30" t="s">
        <v>230</v>
      </c>
      <c r="B142" s="32">
        <v>0.31622</v>
      </c>
      <c r="C142" s="32">
        <v>0.31622</v>
      </c>
      <c r="D142" s="32">
        <v>0.31622</v>
      </c>
      <c r="E142" s="32">
        <v>0.31622</v>
      </c>
      <c r="F142" s="32">
        <v>0.31622</v>
      </c>
      <c r="G142" s="32">
        <v>0.31622</v>
      </c>
      <c r="H142" s="32">
        <v>0.31622</v>
      </c>
      <c r="I142" s="32">
        <v>0.31622</v>
      </c>
      <c r="J142" s="32">
        <v>0.31622</v>
      </c>
      <c r="K142" s="32">
        <v>0.31622</v>
      </c>
      <c r="L142" s="32">
        <v>0.31622</v>
      </c>
    </row>
    <row r="143" spans="1:12" x14ac:dyDescent="0.2">
      <c r="A143" s="30" t="s">
        <v>231</v>
      </c>
      <c r="B143" s="32">
        <v>0.26391999999999999</v>
      </c>
      <c r="C143" s="32">
        <v>0.26391999999999999</v>
      </c>
      <c r="D143" s="32">
        <v>0.26391999999999999</v>
      </c>
      <c r="E143" s="32">
        <v>0.26391999999999999</v>
      </c>
      <c r="F143" s="32">
        <v>0.26391999999999999</v>
      </c>
      <c r="G143" s="32">
        <v>0.26391999999999999</v>
      </c>
      <c r="H143" s="32">
        <v>0.26391999999999999</v>
      </c>
      <c r="I143" s="32">
        <v>0.26391999999999999</v>
      </c>
      <c r="J143" s="32">
        <v>0.26391999999999999</v>
      </c>
      <c r="K143" s="32">
        <v>0.26391999999999999</v>
      </c>
      <c r="L143" s="32">
        <v>0.26391999999999999</v>
      </c>
    </row>
    <row r="144" spans="1:12" x14ac:dyDescent="0.2">
      <c r="A144" s="30" t="s">
        <v>232</v>
      </c>
      <c r="B144" s="32">
        <v>0.22688</v>
      </c>
      <c r="C144" s="32">
        <v>0.22688</v>
      </c>
      <c r="D144" s="32">
        <v>0.22688</v>
      </c>
      <c r="E144" s="32">
        <v>0.22688</v>
      </c>
      <c r="F144" s="32">
        <v>0.22688</v>
      </c>
      <c r="G144" s="32">
        <v>0.22688</v>
      </c>
      <c r="H144" s="32">
        <v>0.22688</v>
      </c>
      <c r="I144" s="32">
        <v>0.22688</v>
      </c>
      <c r="J144" s="32">
        <v>0.22688</v>
      </c>
      <c r="K144" s="32">
        <v>0.22688</v>
      </c>
      <c r="L144" s="32">
        <v>0.22688</v>
      </c>
    </row>
    <row r="145" spans="1:12" x14ac:dyDescent="0.2">
      <c r="A145" s="30" t="s">
        <v>233</v>
      </c>
      <c r="B145" s="32">
        <v>0.19338</v>
      </c>
      <c r="C145" s="32">
        <v>0.19338</v>
      </c>
      <c r="D145" s="32">
        <v>0.19338</v>
      </c>
      <c r="E145" s="32">
        <v>0.19338</v>
      </c>
      <c r="F145" s="32">
        <v>0.19338</v>
      </c>
      <c r="G145" s="32">
        <v>0.19338</v>
      </c>
      <c r="H145" s="32">
        <v>0.19338</v>
      </c>
      <c r="I145" s="32">
        <v>0.19338</v>
      </c>
      <c r="J145" s="32">
        <v>0.19338</v>
      </c>
      <c r="K145" s="32">
        <v>0.19338</v>
      </c>
      <c r="L145" s="32">
        <v>0.19338</v>
      </c>
    </row>
    <row r="146" spans="1:12" x14ac:dyDescent="0.2">
      <c r="A146" s="30" t="s">
        <v>234</v>
      </c>
      <c r="B146" s="32">
        <v>0.1961</v>
      </c>
      <c r="C146" s="32">
        <v>0.1961</v>
      </c>
      <c r="D146" s="32">
        <v>0.1961</v>
      </c>
      <c r="E146" s="32">
        <v>0.1961</v>
      </c>
      <c r="F146" s="32">
        <v>0.1961</v>
      </c>
      <c r="G146" s="32">
        <v>0.1961</v>
      </c>
      <c r="H146" s="32">
        <v>0.1961</v>
      </c>
      <c r="I146" s="32">
        <v>0.1961</v>
      </c>
      <c r="J146" s="32">
        <v>0.1961</v>
      </c>
      <c r="K146" s="32">
        <v>0.1961</v>
      </c>
      <c r="L146" s="32">
        <v>0.1961</v>
      </c>
    </row>
    <row r="147" spans="1:12" x14ac:dyDescent="0.2">
      <c r="A147" s="30" t="s">
        <v>235</v>
      </c>
      <c r="B147" s="32">
        <v>0.17430999999999999</v>
      </c>
      <c r="C147" s="32">
        <v>0.17430999999999999</v>
      </c>
      <c r="D147" s="32">
        <v>0.17430999999999999</v>
      </c>
      <c r="E147" s="32">
        <v>0.17430999999999999</v>
      </c>
      <c r="F147" s="32">
        <v>0.17430999999999999</v>
      </c>
      <c r="G147" s="32">
        <v>0.17430999999999999</v>
      </c>
      <c r="H147" s="32">
        <v>0.17430999999999999</v>
      </c>
      <c r="I147" s="32">
        <v>0.17430999999999999</v>
      </c>
      <c r="J147" s="32">
        <v>0.17430999999999999</v>
      </c>
      <c r="K147" s="32">
        <v>0.17430999999999999</v>
      </c>
      <c r="L147" s="32">
        <v>0.17430999999999999</v>
      </c>
    </row>
    <row r="148" spans="1:12" x14ac:dyDescent="0.2">
      <c r="A148" s="30" t="s">
        <v>236</v>
      </c>
      <c r="B148" s="32">
        <v>0.22062000000000001</v>
      </c>
      <c r="C148" s="32">
        <v>0.22062000000000001</v>
      </c>
      <c r="D148" s="32">
        <v>0.22062000000000001</v>
      </c>
      <c r="E148" s="32">
        <v>0.22062000000000001</v>
      </c>
      <c r="F148" s="32">
        <v>0.22062000000000001</v>
      </c>
      <c r="G148" s="32">
        <v>0.22062000000000001</v>
      </c>
      <c r="H148" s="32">
        <v>0.22062000000000001</v>
      </c>
      <c r="I148" s="32">
        <v>0.22062000000000001</v>
      </c>
      <c r="J148" s="32">
        <v>0.22062000000000001</v>
      </c>
      <c r="K148" s="32">
        <v>0.22062000000000001</v>
      </c>
      <c r="L148" s="32">
        <v>0.22062000000000001</v>
      </c>
    </row>
    <row r="149" spans="1:12" x14ac:dyDescent="0.2">
      <c r="A149" s="30" t="s">
        <v>237</v>
      </c>
      <c r="B149" s="32">
        <v>0.20291000000000001</v>
      </c>
      <c r="C149" s="32">
        <v>0.20291000000000001</v>
      </c>
      <c r="D149" s="32">
        <v>0.20291000000000001</v>
      </c>
      <c r="E149" s="32">
        <v>0.20291000000000001</v>
      </c>
      <c r="F149" s="32">
        <v>0.20291000000000001</v>
      </c>
      <c r="G149" s="32">
        <v>0.20291000000000001</v>
      </c>
      <c r="H149" s="32">
        <v>0.20291000000000001</v>
      </c>
      <c r="I149" s="32">
        <v>0.20291000000000001</v>
      </c>
      <c r="J149" s="32">
        <v>0.20291000000000001</v>
      </c>
      <c r="K149" s="32">
        <v>0.20291000000000001</v>
      </c>
      <c r="L149" s="32">
        <v>0.20291000000000001</v>
      </c>
    </row>
    <row r="150" spans="1:12" x14ac:dyDescent="0.2">
      <c r="A150" s="30" t="s">
        <v>238</v>
      </c>
      <c r="B150" s="32">
        <v>4.24254</v>
      </c>
      <c r="C150" s="32">
        <v>4.24254</v>
      </c>
      <c r="D150" s="32">
        <v>4.24254</v>
      </c>
      <c r="E150" s="32">
        <v>4.24254</v>
      </c>
      <c r="F150" s="32">
        <v>4.24254</v>
      </c>
      <c r="G150" s="32">
        <v>4.24254</v>
      </c>
      <c r="H150" s="32">
        <v>4.24254</v>
      </c>
      <c r="I150" s="32">
        <v>4.24254</v>
      </c>
      <c r="J150" s="32">
        <v>4.24254</v>
      </c>
      <c r="K150" s="32">
        <v>4.24254</v>
      </c>
      <c r="L150" s="32">
        <v>4.24254</v>
      </c>
    </row>
    <row r="151" spans="1:12" x14ac:dyDescent="0.2">
      <c r="A151" s="30" t="s">
        <v>239</v>
      </c>
      <c r="B151" s="31">
        <v>0</v>
      </c>
      <c r="C151" s="31">
        <v>0</v>
      </c>
      <c r="D151" s="31">
        <v>0</v>
      </c>
      <c r="E151" s="31">
        <v>0</v>
      </c>
      <c r="F151" s="31">
        <v>0</v>
      </c>
      <c r="G151" s="32">
        <v>0.21808</v>
      </c>
      <c r="H151" s="32">
        <v>0.21808</v>
      </c>
      <c r="I151" s="32">
        <v>0.21808</v>
      </c>
      <c r="J151" s="32">
        <v>0.21808</v>
      </c>
      <c r="K151" s="32">
        <v>0.21808</v>
      </c>
      <c r="L151" s="32">
        <v>0.21808</v>
      </c>
    </row>
    <row r="152" spans="1:12" x14ac:dyDescent="0.2">
      <c r="A152" s="30" t="s">
        <v>240</v>
      </c>
      <c r="B152" s="31">
        <v>0</v>
      </c>
      <c r="C152" s="31">
        <v>0</v>
      </c>
      <c r="D152" s="31">
        <v>0</v>
      </c>
      <c r="E152" s="31">
        <v>0</v>
      </c>
      <c r="F152" s="31">
        <v>0</v>
      </c>
      <c r="G152" s="32">
        <v>0.10460999999999999</v>
      </c>
      <c r="H152" s="32">
        <v>0.10460999999999999</v>
      </c>
      <c r="I152" s="32">
        <v>0.10460999999999999</v>
      </c>
      <c r="J152" s="32">
        <v>0.10460999999999999</v>
      </c>
      <c r="K152" s="32">
        <v>0.10460999999999999</v>
      </c>
      <c r="L152" s="32">
        <v>0.10460999999999999</v>
      </c>
    </row>
    <row r="153" spans="1:12" x14ac:dyDescent="0.2">
      <c r="A153" s="30" t="s">
        <v>241</v>
      </c>
      <c r="B153" s="32">
        <v>1.1038600000000001</v>
      </c>
      <c r="C153" s="32">
        <v>1.1038600000000001</v>
      </c>
      <c r="D153" s="32">
        <v>1.1038600000000001</v>
      </c>
      <c r="E153" s="32">
        <v>1.1038600000000001</v>
      </c>
      <c r="F153" s="32">
        <v>1.1038600000000001</v>
      </c>
      <c r="G153" s="32">
        <v>1.1038600000000001</v>
      </c>
      <c r="H153" s="32">
        <v>1.1038600000000001</v>
      </c>
      <c r="I153" s="32">
        <v>1.1038600000000001</v>
      </c>
      <c r="J153" s="32">
        <v>1.1038600000000001</v>
      </c>
      <c r="K153" s="32">
        <v>1.1038600000000001</v>
      </c>
      <c r="L153" s="32">
        <v>1.1038600000000001</v>
      </c>
    </row>
    <row r="154" spans="1:12" x14ac:dyDescent="0.2">
      <c r="A154" s="30" t="s">
        <v>242</v>
      </c>
      <c r="B154" s="31">
        <v>0</v>
      </c>
      <c r="C154" s="31">
        <v>0</v>
      </c>
      <c r="D154" s="31">
        <v>0</v>
      </c>
      <c r="E154" s="31">
        <v>0</v>
      </c>
      <c r="F154" s="31">
        <v>0</v>
      </c>
      <c r="G154" s="32">
        <v>0.21265000000000001</v>
      </c>
      <c r="H154" s="32">
        <v>0.21265000000000001</v>
      </c>
      <c r="I154" s="32">
        <v>0.21265000000000001</v>
      </c>
      <c r="J154" s="32">
        <v>0.21265000000000001</v>
      </c>
      <c r="K154" s="32">
        <v>0.21265000000000001</v>
      </c>
      <c r="L154" s="32">
        <v>0.21265000000000001</v>
      </c>
    </row>
    <row r="155" spans="1:12" x14ac:dyDescent="0.2">
      <c r="A155" s="30" t="s">
        <v>243</v>
      </c>
      <c r="B155" s="31">
        <v>0</v>
      </c>
      <c r="C155" s="31">
        <v>0</v>
      </c>
      <c r="D155" s="31">
        <v>0</v>
      </c>
      <c r="E155" s="31">
        <v>0</v>
      </c>
      <c r="F155" s="31">
        <v>0</v>
      </c>
      <c r="G155" s="32">
        <v>0.44446000000000002</v>
      </c>
      <c r="H155" s="32">
        <v>0.44446000000000002</v>
      </c>
      <c r="I155" s="32">
        <v>0.44446000000000002</v>
      </c>
      <c r="J155" s="32">
        <v>0.44446000000000002</v>
      </c>
      <c r="K155" s="32">
        <v>0.44446000000000002</v>
      </c>
      <c r="L155" s="32">
        <v>0.44446000000000002</v>
      </c>
    </row>
    <row r="156" spans="1:12" x14ac:dyDescent="0.2">
      <c r="A156" s="30" t="s">
        <v>244</v>
      </c>
      <c r="B156" s="31">
        <v>0</v>
      </c>
      <c r="C156" s="31">
        <v>0</v>
      </c>
      <c r="D156" s="31">
        <v>0</v>
      </c>
      <c r="E156" s="31">
        <v>0</v>
      </c>
      <c r="F156" s="31">
        <v>0</v>
      </c>
      <c r="G156" s="32">
        <v>0.44189000000000001</v>
      </c>
      <c r="H156" s="32">
        <v>0.44189000000000001</v>
      </c>
      <c r="I156" s="32">
        <v>0.44189000000000001</v>
      </c>
      <c r="J156" s="32">
        <v>0.44189000000000001</v>
      </c>
      <c r="K156" s="32">
        <v>0.44189000000000001</v>
      </c>
      <c r="L156" s="32">
        <v>0.44189000000000001</v>
      </c>
    </row>
    <row r="157" spans="1:12" x14ac:dyDescent="0.2">
      <c r="A157" s="30" t="s">
        <v>245</v>
      </c>
      <c r="B157" s="31">
        <v>0</v>
      </c>
      <c r="C157" s="31">
        <v>0</v>
      </c>
      <c r="D157" s="31">
        <v>0</v>
      </c>
      <c r="E157" s="31">
        <v>0</v>
      </c>
      <c r="F157" s="31">
        <v>0</v>
      </c>
      <c r="G157" s="32">
        <v>9.4320000000000001E-2</v>
      </c>
      <c r="H157" s="32">
        <v>9.4320000000000001E-2</v>
      </c>
      <c r="I157" s="32">
        <v>9.4320000000000001E-2</v>
      </c>
      <c r="J157" s="32">
        <v>9.4320000000000001E-2</v>
      </c>
      <c r="K157" s="32">
        <v>9.4320000000000001E-2</v>
      </c>
      <c r="L157" s="32">
        <v>9.4320000000000001E-2</v>
      </c>
    </row>
    <row r="158" spans="1:12" x14ac:dyDescent="0.2">
      <c r="A158" s="30" t="s">
        <v>246</v>
      </c>
      <c r="B158" s="31">
        <v>0</v>
      </c>
      <c r="C158" s="31">
        <v>0</v>
      </c>
      <c r="D158" s="31">
        <v>0</v>
      </c>
      <c r="E158" s="31">
        <v>0</v>
      </c>
      <c r="F158" s="31">
        <v>0</v>
      </c>
      <c r="G158" s="32">
        <v>0.27439000000000002</v>
      </c>
      <c r="H158" s="32">
        <v>0.27439000000000002</v>
      </c>
      <c r="I158" s="32">
        <v>0.27439000000000002</v>
      </c>
      <c r="J158" s="32">
        <v>0.27439000000000002</v>
      </c>
      <c r="K158" s="32">
        <v>0.27439000000000002</v>
      </c>
      <c r="L158" s="32">
        <v>0.27439000000000002</v>
      </c>
    </row>
    <row r="159" spans="1:12" x14ac:dyDescent="0.2">
      <c r="A159" s="30" t="s">
        <v>247</v>
      </c>
      <c r="B159" s="31">
        <v>0</v>
      </c>
      <c r="C159" s="31">
        <v>0</v>
      </c>
      <c r="D159" s="31">
        <v>0</v>
      </c>
      <c r="E159" s="31">
        <v>0</v>
      </c>
      <c r="F159" s="31">
        <v>0</v>
      </c>
      <c r="G159" s="32">
        <v>0.15206</v>
      </c>
      <c r="H159" s="32">
        <v>0.15206</v>
      </c>
      <c r="I159" s="32">
        <v>0.15206</v>
      </c>
      <c r="J159" s="32">
        <v>0.15206</v>
      </c>
      <c r="K159" s="32">
        <v>0.15206</v>
      </c>
      <c r="L159" s="32">
        <v>0.15206</v>
      </c>
    </row>
    <row r="160" spans="1:12" x14ac:dyDescent="0.2">
      <c r="A160" s="30" t="s">
        <v>248</v>
      </c>
      <c r="B160" s="31">
        <v>0</v>
      </c>
      <c r="C160" s="31">
        <v>0</v>
      </c>
      <c r="D160" s="31">
        <v>0</v>
      </c>
      <c r="E160" s="31">
        <v>0</v>
      </c>
      <c r="F160" s="31">
        <v>0</v>
      </c>
      <c r="G160" s="32">
        <v>0.27353</v>
      </c>
      <c r="H160" s="32">
        <v>0.27353</v>
      </c>
      <c r="I160" s="32">
        <v>0.27353</v>
      </c>
      <c r="J160" s="32">
        <v>0.27353</v>
      </c>
      <c r="K160" s="32">
        <v>0.27353</v>
      </c>
      <c r="L160" s="32">
        <v>0.27353</v>
      </c>
    </row>
    <row r="161" spans="1:12" x14ac:dyDescent="0.2">
      <c r="A161" s="30" t="s">
        <v>249</v>
      </c>
      <c r="B161" s="32">
        <v>0.20979</v>
      </c>
      <c r="C161" s="32">
        <v>0.20979</v>
      </c>
      <c r="D161" s="32">
        <v>0.20979</v>
      </c>
      <c r="E161" s="32">
        <v>0.20979</v>
      </c>
      <c r="F161" s="32">
        <v>0.20979</v>
      </c>
      <c r="G161" s="32">
        <v>0.20979</v>
      </c>
      <c r="H161" s="32">
        <v>0.20979</v>
      </c>
      <c r="I161" s="32">
        <v>0.20979</v>
      </c>
      <c r="J161" s="32">
        <v>0.20979</v>
      </c>
      <c r="K161" s="32">
        <v>0.20979</v>
      </c>
      <c r="L161" s="32">
        <v>0.20979</v>
      </c>
    </row>
    <row r="162" spans="1:12" x14ac:dyDescent="0.2">
      <c r="A162" s="30" t="s">
        <v>250</v>
      </c>
      <c r="B162" s="32">
        <v>0.23552000000000001</v>
      </c>
      <c r="C162" s="32">
        <v>0.23552000000000001</v>
      </c>
      <c r="D162" s="32">
        <v>0.23552000000000001</v>
      </c>
      <c r="E162" s="32">
        <v>0.23552000000000001</v>
      </c>
      <c r="F162" s="32">
        <v>0.23552000000000001</v>
      </c>
      <c r="G162" s="32">
        <v>0.23552000000000001</v>
      </c>
      <c r="H162" s="32">
        <v>0.23552000000000001</v>
      </c>
      <c r="I162" s="32">
        <v>0.23552000000000001</v>
      </c>
      <c r="J162" s="32">
        <v>0.23552000000000001</v>
      </c>
      <c r="K162" s="32">
        <v>0.23552000000000001</v>
      </c>
      <c r="L162" s="32">
        <v>0.23552000000000001</v>
      </c>
    </row>
    <row r="163" spans="1:12" x14ac:dyDescent="0.2">
      <c r="A163" s="30" t="s">
        <v>251</v>
      </c>
      <c r="B163" s="31">
        <v>0</v>
      </c>
      <c r="C163" s="31">
        <v>0</v>
      </c>
      <c r="D163" s="31">
        <v>0</v>
      </c>
      <c r="E163" s="31">
        <v>0</v>
      </c>
      <c r="F163" s="31">
        <v>0</v>
      </c>
      <c r="G163" s="32">
        <v>0.15376999999999999</v>
      </c>
      <c r="H163" s="32">
        <v>0.15376999999999999</v>
      </c>
      <c r="I163" s="32">
        <v>0.15376999999999999</v>
      </c>
      <c r="J163" s="32">
        <v>0.15376999999999999</v>
      </c>
      <c r="K163" s="32">
        <v>0.15376999999999999</v>
      </c>
      <c r="L163" s="32">
        <v>0.15376999999999999</v>
      </c>
    </row>
    <row r="164" spans="1:12" x14ac:dyDescent="0.2">
      <c r="A164" s="30" t="s">
        <v>252</v>
      </c>
      <c r="B164" s="31">
        <v>0</v>
      </c>
      <c r="C164" s="31">
        <v>0</v>
      </c>
      <c r="D164" s="31">
        <v>0</v>
      </c>
      <c r="E164" s="31">
        <v>0</v>
      </c>
      <c r="F164" s="31">
        <v>0</v>
      </c>
      <c r="G164" s="32">
        <v>9.7460000000000005E-2</v>
      </c>
      <c r="H164" s="32">
        <v>9.7460000000000005E-2</v>
      </c>
      <c r="I164" s="32">
        <v>9.7460000000000005E-2</v>
      </c>
      <c r="J164" s="32">
        <v>9.7460000000000005E-2</v>
      </c>
      <c r="K164" s="32">
        <v>9.7460000000000005E-2</v>
      </c>
      <c r="L164" s="32">
        <v>9.7460000000000005E-2</v>
      </c>
    </row>
    <row r="165" spans="1:12" x14ac:dyDescent="0.2">
      <c r="A165" s="30" t="s">
        <v>271</v>
      </c>
      <c r="B165" s="31">
        <v>0</v>
      </c>
      <c r="C165" s="31">
        <v>0</v>
      </c>
      <c r="D165" s="31">
        <v>0</v>
      </c>
      <c r="E165" s="31">
        <v>0</v>
      </c>
      <c r="F165" s="31">
        <v>0</v>
      </c>
      <c r="G165" s="32">
        <v>1.4317800000000001</v>
      </c>
      <c r="H165" s="32">
        <v>1.4317800000000001</v>
      </c>
      <c r="I165" s="32">
        <v>1.4317800000000001</v>
      </c>
      <c r="J165" s="32">
        <v>1.4317800000000001</v>
      </c>
      <c r="K165" s="32">
        <v>1.4317800000000001</v>
      </c>
      <c r="L165" s="32">
        <v>1.4317800000000001</v>
      </c>
    </row>
    <row r="166" spans="1:12" x14ac:dyDescent="0.2">
      <c r="A166" s="30" t="s">
        <v>272</v>
      </c>
      <c r="B166" s="31">
        <v>0</v>
      </c>
      <c r="C166" s="31">
        <v>0</v>
      </c>
      <c r="D166" s="31">
        <v>0</v>
      </c>
      <c r="E166" s="31">
        <v>0</v>
      </c>
      <c r="F166" s="31">
        <v>0</v>
      </c>
      <c r="G166" s="32">
        <v>0.13677</v>
      </c>
      <c r="H166" s="32">
        <v>0.13677</v>
      </c>
      <c r="I166" s="32">
        <v>0.13677</v>
      </c>
      <c r="J166" s="32">
        <v>0.13677</v>
      </c>
      <c r="K166" s="32">
        <v>0.13677</v>
      </c>
      <c r="L166" s="32">
        <v>0.13677</v>
      </c>
    </row>
    <row r="167" spans="1:12" x14ac:dyDescent="0.2">
      <c r="A167" s="30" t="s">
        <v>273</v>
      </c>
      <c r="B167" s="31">
        <v>0</v>
      </c>
      <c r="C167" s="31">
        <v>0</v>
      </c>
      <c r="D167" s="31">
        <v>0</v>
      </c>
      <c r="E167" s="31">
        <v>0</v>
      </c>
      <c r="F167" s="31">
        <v>0</v>
      </c>
      <c r="G167" s="32">
        <v>0.19241</v>
      </c>
      <c r="H167" s="32">
        <v>0.19241</v>
      </c>
      <c r="I167" s="32">
        <v>0.19241</v>
      </c>
      <c r="J167" s="32">
        <v>0.19241</v>
      </c>
      <c r="K167" s="32">
        <v>0.19241</v>
      </c>
      <c r="L167" s="32">
        <v>0.19241</v>
      </c>
    </row>
    <row r="168" spans="1:12" x14ac:dyDescent="0.2">
      <c r="A168" s="30" t="s">
        <v>274</v>
      </c>
      <c r="B168" s="31">
        <v>0</v>
      </c>
      <c r="C168" s="31">
        <v>0</v>
      </c>
      <c r="D168" s="31">
        <v>0</v>
      </c>
      <c r="E168" s="31">
        <v>0</v>
      </c>
      <c r="F168" s="31">
        <v>0</v>
      </c>
      <c r="G168" s="32">
        <v>0.84787999999999997</v>
      </c>
      <c r="H168" s="32">
        <v>0.84787999999999997</v>
      </c>
      <c r="I168" s="32">
        <v>0.84787999999999997</v>
      </c>
      <c r="J168" s="32">
        <v>0.84787999999999997</v>
      </c>
      <c r="K168" s="32">
        <v>0.84787999999999997</v>
      </c>
      <c r="L168" s="32">
        <v>0.84787999999999997</v>
      </c>
    </row>
    <row r="169" spans="1:12" x14ac:dyDescent="0.2">
      <c r="A169" s="30" t="s">
        <v>275</v>
      </c>
      <c r="B169" s="31">
        <v>0</v>
      </c>
      <c r="C169" s="31">
        <v>0</v>
      </c>
      <c r="D169" s="31">
        <v>0</v>
      </c>
      <c r="E169" s="31">
        <v>0</v>
      </c>
      <c r="F169" s="31">
        <v>0</v>
      </c>
      <c r="G169" s="32">
        <v>0.22892000000000001</v>
      </c>
      <c r="H169" s="32">
        <v>0.22892000000000001</v>
      </c>
      <c r="I169" s="32">
        <v>0.22892000000000001</v>
      </c>
      <c r="J169" s="32">
        <v>0.22892000000000001</v>
      </c>
      <c r="K169" s="32">
        <v>0.22892000000000001</v>
      </c>
      <c r="L169" s="32">
        <v>0.22892000000000001</v>
      </c>
    </row>
    <row r="170" spans="1:12" x14ac:dyDescent="0.2">
      <c r="A170" s="30" t="s">
        <v>276</v>
      </c>
      <c r="B170" s="31">
        <v>0</v>
      </c>
      <c r="C170" s="31">
        <v>0</v>
      </c>
      <c r="D170" s="31">
        <v>0</v>
      </c>
      <c r="E170" s="31">
        <v>0</v>
      </c>
      <c r="F170" s="31">
        <v>0</v>
      </c>
      <c r="G170" s="32">
        <v>0.93335999999999997</v>
      </c>
      <c r="H170" s="32">
        <v>0.93335999999999997</v>
      </c>
      <c r="I170" s="32">
        <v>0.93335999999999997</v>
      </c>
      <c r="J170" s="32">
        <v>0.93335999999999997</v>
      </c>
      <c r="K170" s="32">
        <v>0.93335999999999997</v>
      </c>
      <c r="L170" s="32">
        <v>0.93335999999999997</v>
      </c>
    </row>
    <row r="171" spans="1:12" x14ac:dyDescent="0.2">
      <c r="A171" s="30" t="s">
        <v>277</v>
      </c>
      <c r="B171" s="31">
        <v>0</v>
      </c>
      <c r="C171" s="31">
        <v>0</v>
      </c>
      <c r="D171" s="31">
        <v>0</v>
      </c>
      <c r="E171" s="31">
        <v>0</v>
      </c>
      <c r="F171" s="31">
        <v>0</v>
      </c>
      <c r="G171" s="32">
        <v>0.87860000000000005</v>
      </c>
      <c r="H171" s="32">
        <v>0.87860000000000005</v>
      </c>
      <c r="I171" s="32">
        <v>0.87860000000000005</v>
      </c>
      <c r="J171" s="32">
        <v>0.87860000000000005</v>
      </c>
      <c r="K171" s="32">
        <v>0.87860000000000005</v>
      </c>
      <c r="L171" s="32">
        <v>0.87860000000000005</v>
      </c>
    </row>
    <row r="172" spans="1:12" x14ac:dyDescent="0.2">
      <c r="A172" s="30" t="s">
        <v>278</v>
      </c>
      <c r="B172" s="31">
        <v>0</v>
      </c>
      <c r="C172" s="31">
        <v>0</v>
      </c>
      <c r="D172" s="31">
        <v>0</v>
      </c>
      <c r="E172" s="31">
        <v>0</v>
      </c>
      <c r="F172" s="31">
        <v>0</v>
      </c>
      <c r="G172" s="32">
        <v>0.25325999999999999</v>
      </c>
      <c r="H172" s="32">
        <v>0.25325999999999999</v>
      </c>
      <c r="I172" s="32">
        <v>0.25325999999999999</v>
      </c>
      <c r="J172" s="32">
        <v>0.25325999999999999</v>
      </c>
      <c r="K172" s="32">
        <v>0.25325999999999999</v>
      </c>
      <c r="L172" s="32">
        <v>0.25325999999999999</v>
      </c>
    </row>
    <row r="173" spans="1:12" x14ac:dyDescent="0.2">
      <c r="A173" s="30" t="s">
        <v>279</v>
      </c>
      <c r="B173" s="31">
        <v>0</v>
      </c>
      <c r="C173" s="31">
        <v>0</v>
      </c>
      <c r="D173" s="31">
        <v>0</v>
      </c>
      <c r="E173" s="31">
        <v>0</v>
      </c>
      <c r="F173" s="31">
        <v>0</v>
      </c>
      <c r="G173" s="32">
        <v>0.28455999999999998</v>
      </c>
      <c r="H173" s="32">
        <v>0.28455999999999998</v>
      </c>
      <c r="I173" s="32">
        <v>0.28455999999999998</v>
      </c>
      <c r="J173" s="32">
        <v>0.28455999999999998</v>
      </c>
      <c r="K173" s="32">
        <v>0.28455999999999998</v>
      </c>
      <c r="L173" s="32">
        <v>0.28455999999999998</v>
      </c>
    </row>
    <row r="174" spans="1:12" x14ac:dyDescent="0.2">
      <c r="A174" s="30" t="s">
        <v>280</v>
      </c>
      <c r="B174" s="31">
        <v>0</v>
      </c>
      <c r="C174" s="31">
        <v>0</v>
      </c>
      <c r="D174" s="31">
        <v>0</v>
      </c>
      <c r="E174" s="31">
        <v>0</v>
      </c>
      <c r="F174" s="31">
        <v>0</v>
      </c>
      <c r="G174" s="32">
        <v>0.22717999999999999</v>
      </c>
      <c r="H174" s="32">
        <v>0.22717999999999999</v>
      </c>
      <c r="I174" s="32">
        <v>0.22717999999999999</v>
      </c>
      <c r="J174" s="32">
        <v>0.22717999999999999</v>
      </c>
      <c r="K174" s="32">
        <v>0.22717999999999999</v>
      </c>
      <c r="L174" s="32">
        <v>0.22717999999999999</v>
      </c>
    </row>
    <row r="175" spans="1:12" x14ac:dyDescent="0.2">
      <c r="A175" s="30" t="s">
        <v>281</v>
      </c>
      <c r="B175" s="31">
        <v>0</v>
      </c>
      <c r="C175" s="31">
        <v>0</v>
      </c>
      <c r="D175" s="31">
        <v>0</v>
      </c>
      <c r="E175" s="31">
        <v>0</v>
      </c>
      <c r="F175" s="31">
        <v>0</v>
      </c>
      <c r="G175" s="32">
        <v>0.46450999999999998</v>
      </c>
      <c r="H175" s="32">
        <v>0.46450999999999998</v>
      </c>
      <c r="I175" s="32">
        <v>0.46450999999999998</v>
      </c>
      <c r="J175" s="32">
        <v>0.46450999999999998</v>
      </c>
      <c r="K175" s="32">
        <v>0.46450999999999998</v>
      </c>
      <c r="L175" s="32">
        <v>0.46450999999999998</v>
      </c>
    </row>
    <row r="176" spans="1:12" x14ac:dyDescent="0.2">
      <c r="A176" s="30" t="s">
        <v>282</v>
      </c>
      <c r="B176" s="31">
        <v>0</v>
      </c>
      <c r="C176" s="31">
        <v>0</v>
      </c>
      <c r="D176" s="31">
        <v>0</v>
      </c>
      <c r="E176" s="31">
        <v>0</v>
      </c>
      <c r="F176" s="31">
        <v>0</v>
      </c>
      <c r="G176" s="32">
        <v>0.10721</v>
      </c>
      <c r="H176" s="32">
        <v>0.10721</v>
      </c>
      <c r="I176" s="32">
        <v>0.10721</v>
      </c>
      <c r="J176" s="32">
        <v>0.10721</v>
      </c>
      <c r="K176" s="32">
        <v>0.10721</v>
      </c>
      <c r="L176" s="32">
        <v>0.10721</v>
      </c>
    </row>
    <row r="177" spans="1:12" x14ac:dyDescent="0.2">
      <c r="A177" s="30" t="s">
        <v>283</v>
      </c>
      <c r="B177" s="31">
        <v>0</v>
      </c>
      <c r="C177" s="31">
        <v>0</v>
      </c>
      <c r="D177" s="31">
        <v>0</v>
      </c>
      <c r="E177" s="31">
        <v>0</v>
      </c>
      <c r="F177" s="31">
        <v>0</v>
      </c>
      <c r="G177" s="32">
        <v>0.15762999999999999</v>
      </c>
      <c r="H177" s="32">
        <v>0.15762999999999999</v>
      </c>
      <c r="I177" s="32">
        <v>0.15762999999999999</v>
      </c>
      <c r="J177" s="32">
        <v>0.15762999999999999</v>
      </c>
      <c r="K177" s="32">
        <v>0.15762999999999999</v>
      </c>
      <c r="L177" s="32">
        <v>0.15762999999999999</v>
      </c>
    </row>
    <row r="178" spans="1:12" x14ac:dyDescent="0.2">
      <c r="A178" s="30" t="s">
        <v>284</v>
      </c>
      <c r="B178" s="31">
        <v>0</v>
      </c>
      <c r="C178" s="31">
        <v>0</v>
      </c>
      <c r="D178" s="31">
        <v>0</v>
      </c>
      <c r="E178" s="31">
        <v>0</v>
      </c>
      <c r="F178" s="31">
        <v>0</v>
      </c>
      <c r="G178" s="32">
        <v>0.11272</v>
      </c>
      <c r="H178" s="32">
        <v>0.11272</v>
      </c>
      <c r="I178" s="32">
        <v>0.11272</v>
      </c>
      <c r="J178" s="32">
        <v>0.11272</v>
      </c>
      <c r="K178" s="32">
        <v>0.11272</v>
      </c>
      <c r="L178" s="32">
        <v>0.11272</v>
      </c>
    </row>
    <row r="179" spans="1:12" x14ac:dyDescent="0.2">
      <c r="A179" s="30" t="s">
        <v>285</v>
      </c>
      <c r="B179" s="31">
        <v>0</v>
      </c>
      <c r="C179" s="31">
        <v>0</v>
      </c>
      <c r="D179" s="31">
        <v>0</v>
      </c>
      <c r="E179" s="31">
        <v>0</v>
      </c>
      <c r="F179" s="31">
        <v>0</v>
      </c>
      <c r="G179" s="32">
        <v>0.37091000000000002</v>
      </c>
      <c r="H179" s="32">
        <v>0.37091000000000002</v>
      </c>
      <c r="I179" s="32">
        <v>0.37091000000000002</v>
      </c>
      <c r="J179" s="32">
        <v>0.37091000000000002</v>
      </c>
      <c r="K179" s="32">
        <v>0.37091000000000002</v>
      </c>
      <c r="L179" s="32">
        <v>0.37091000000000002</v>
      </c>
    </row>
    <row r="180" spans="1:12" x14ac:dyDescent="0.2">
      <c r="A180" s="30" t="s">
        <v>286</v>
      </c>
      <c r="B180" s="31">
        <v>0</v>
      </c>
      <c r="C180" s="31">
        <v>0</v>
      </c>
      <c r="D180" s="31">
        <v>0</v>
      </c>
      <c r="E180" s="31">
        <v>0</v>
      </c>
      <c r="F180" s="31">
        <v>0</v>
      </c>
      <c r="G180" s="32">
        <v>0.28571000000000002</v>
      </c>
      <c r="H180" s="32">
        <v>0.28571000000000002</v>
      </c>
      <c r="I180" s="32">
        <v>0.28571000000000002</v>
      </c>
      <c r="J180" s="32">
        <v>0.28571000000000002</v>
      </c>
      <c r="K180" s="32">
        <v>0.28571000000000002</v>
      </c>
      <c r="L180" s="32">
        <v>0.28571000000000002</v>
      </c>
    </row>
    <row r="181" spans="1:12" x14ac:dyDescent="0.2">
      <c r="A181" s="30" t="s">
        <v>287</v>
      </c>
      <c r="B181" s="31">
        <v>0</v>
      </c>
      <c r="C181" s="31">
        <v>0</v>
      </c>
      <c r="D181" s="31">
        <v>0</v>
      </c>
      <c r="E181" s="31">
        <v>0</v>
      </c>
      <c r="F181" s="31">
        <v>0</v>
      </c>
      <c r="G181" s="32">
        <v>0.13850999999999999</v>
      </c>
      <c r="H181" s="32">
        <v>0.13850999999999999</v>
      </c>
      <c r="I181" s="32">
        <v>0.13850999999999999</v>
      </c>
      <c r="J181" s="32">
        <v>0.13850999999999999</v>
      </c>
      <c r="K181" s="32">
        <v>0.13850999999999999</v>
      </c>
      <c r="L181" s="32">
        <v>0.13850999999999999</v>
      </c>
    </row>
    <row r="182" spans="1:12" x14ac:dyDescent="0.2">
      <c r="A182" s="30" t="s">
        <v>297</v>
      </c>
      <c r="B182" s="32">
        <v>1.29555</v>
      </c>
      <c r="C182" s="32">
        <v>1.29555</v>
      </c>
      <c r="D182" s="32">
        <v>1.29555</v>
      </c>
      <c r="E182" s="32">
        <v>1.29555</v>
      </c>
      <c r="F182" s="32">
        <v>1.29555</v>
      </c>
      <c r="G182" s="32">
        <v>1.29555</v>
      </c>
      <c r="H182" s="32">
        <v>1.29555</v>
      </c>
      <c r="I182" s="32">
        <v>1.29555</v>
      </c>
      <c r="J182" s="32">
        <v>1.29555</v>
      </c>
      <c r="K182" s="32">
        <v>1.29555</v>
      </c>
      <c r="L182" s="32">
        <v>1.29555</v>
      </c>
    </row>
    <row r="183" spans="1:12" x14ac:dyDescent="0.2">
      <c r="A183" s="30" t="s">
        <v>298</v>
      </c>
      <c r="B183" s="32">
        <v>0.53295000000000003</v>
      </c>
      <c r="C183" s="32">
        <v>0.53295000000000003</v>
      </c>
      <c r="D183" s="32">
        <v>0.53295000000000003</v>
      </c>
      <c r="E183" s="32">
        <v>0.53295000000000003</v>
      </c>
      <c r="F183" s="32">
        <v>0.53295000000000003</v>
      </c>
      <c r="G183" s="32">
        <v>0.53295000000000003</v>
      </c>
      <c r="H183" s="32">
        <v>0.53295000000000003</v>
      </c>
      <c r="I183" s="32">
        <v>0.53295000000000003</v>
      </c>
      <c r="J183" s="32">
        <v>0.53295000000000003</v>
      </c>
      <c r="K183" s="32">
        <v>0.53295000000000003</v>
      </c>
      <c r="L183" s="32">
        <v>0.53295000000000003</v>
      </c>
    </row>
    <row r="184" spans="1:12" x14ac:dyDescent="0.2">
      <c r="A184" s="30" t="s">
        <v>299</v>
      </c>
      <c r="B184" s="32">
        <v>0.15798999999999999</v>
      </c>
      <c r="C184" s="32">
        <v>0.15798999999999999</v>
      </c>
      <c r="D184" s="32">
        <v>0.15798999999999999</v>
      </c>
      <c r="E184" s="32">
        <v>0.15798999999999999</v>
      </c>
      <c r="F184" s="32">
        <v>0.15798999999999999</v>
      </c>
      <c r="G184" s="32">
        <v>0.15798999999999999</v>
      </c>
      <c r="H184" s="32">
        <v>0.15798999999999999</v>
      </c>
      <c r="I184" s="32">
        <v>0.15798999999999999</v>
      </c>
      <c r="J184" s="32">
        <v>0.15798999999999999</v>
      </c>
      <c r="K184" s="32">
        <v>0.15798999999999999</v>
      </c>
      <c r="L184" s="32">
        <v>0.15798999999999999</v>
      </c>
    </row>
    <row r="185" spans="1:12" x14ac:dyDescent="0.2">
      <c r="A185" s="30" t="s">
        <v>300</v>
      </c>
      <c r="B185" s="32">
        <v>0.49091000000000001</v>
      </c>
      <c r="C185" s="32">
        <v>0.49091000000000001</v>
      </c>
      <c r="D185" s="32">
        <v>0.49091000000000001</v>
      </c>
      <c r="E185" s="32">
        <v>0.49091000000000001</v>
      </c>
      <c r="F185" s="32">
        <v>0.49091000000000001</v>
      </c>
      <c r="G185" s="32">
        <v>0.49091000000000001</v>
      </c>
      <c r="H185" s="32">
        <v>0.49091000000000001</v>
      </c>
      <c r="I185" s="32">
        <v>0.49091000000000001</v>
      </c>
      <c r="J185" s="32">
        <v>0.49091000000000001</v>
      </c>
      <c r="K185" s="32">
        <v>0.49091000000000001</v>
      </c>
      <c r="L185" s="32">
        <v>0.49091000000000001</v>
      </c>
    </row>
    <row r="186" spans="1:12" x14ac:dyDescent="0.2">
      <c r="A186" s="30" t="s">
        <v>301</v>
      </c>
      <c r="B186" s="32">
        <v>0.56793000000000005</v>
      </c>
      <c r="C186" s="32">
        <v>0.56793000000000005</v>
      </c>
      <c r="D186" s="32">
        <v>0.56793000000000005</v>
      </c>
      <c r="E186" s="32">
        <v>0.56793000000000005</v>
      </c>
      <c r="F186" s="32">
        <v>0.56793000000000005</v>
      </c>
      <c r="G186" s="32">
        <v>0.56793000000000005</v>
      </c>
      <c r="H186" s="32">
        <v>0.56793000000000005</v>
      </c>
      <c r="I186" s="32">
        <v>0.56793000000000005</v>
      </c>
      <c r="J186" s="32">
        <v>0.56793000000000005</v>
      </c>
      <c r="K186" s="32">
        <v>0.56793000000000005</v>
      </c>
      <c r="L186" s="32">
        <v>0.56793000000000005</v>
      </c>
    </row>
    <row r="187" spans="1:12" x14ac:dyDescent="0.2">
      <c r="A187" s="30" t="s">
        <v>302</v>
      </c>
      <c r="B187" s="32">
        <v>0.18</v>
      </c>
      <c r="C187" s="32">
        <v>0.18</v>
      </c>
      <c r="D187" s="32">
        <v>0.18</v>
      </c>
      <c r="E187" s="32">
        <v>0.18</v>
      </c>
      <c r="F187" s="32">
        <v>0.18</v>
      </c>
      <c r="G187" s="32">
        <v>0.18</v>
      </c>
      <c r="H187" s="32">
        <v>0.18</v>
      </c>
      <c r="I187" s="32">
        <v>0.18</v>
      </c>
      <c r="J187" s="32">
        <v>0.18</v>
      </c>
      <c r="K187" s="32">
        <v>0.18</v>
      </c>
      <c r="L187" s="32">
        <v>0.18</v>
      </c>
    </row>
    <row r="188" spans="1:12" x14ac:dyDescent="0.2">
      <c r="A188" s="30" t="s">
        <v>303</v>
      </c>
      <c r="B188" s="32">
        <v>0.16109000000000001</v>
      </c>
      <c r="C188" s="32">
        <v>0.16109000000000001</v>
      </c>
      <c r="D188" s="32">
        <v>0.16109000000000001</v>
      </c>
      <c r="E188" s="32">
        <v>0.16109000000000001</v>
      </c>
      <c r="F188" s="32">
        <v>0.16109000000000001</v>
      </c>
      <c r="G188" s="32">
        <v>0.16109000000000001</v>
      </c>
      <c r="H188" s="32">
        <v>0.16109000000000001</v>
      </c>
      <c r="I188" s="32">
        <v>0.16109000000000001</v>
      </c>
      <c r="J188" s="32">
        <v>0.16109000000000001</v>
      </c>
      <c r="K188" s="32">
        <v>0.16109000000000001</v>
      </c>
      <c r="L188" s="32">
        <v>0.16109000000000001</v>
      </c>
    </row>
    <row r="189" spans="1:12" x14ac:dyDescent="0.2">
      <c r="A189" s="30" t="s">
        <v>304</v>
      </c>
      <c r="B189" s="32">
        <v>0.24177999999999999</v>
      </c>
      <c r="C189" s="32">
        <v>0.24177999999999999</v>
      </c>
      <c r="D189" s="32">
        <v>0.24177999999999999</v>
      </c>
      <c r="E189" s="32">
        <v>0.24177999999999999</v>
      </c>
      <c r="F189" s="32">
        <v>0.24177999999999999</v>
      </c>
      <c r="G189" s="32">
        <v>0.24177999999999999</v>
      </c>
      <c r="H189" s="32">
        <v>0.24177999999999999</v>
      </c>
      <c r="I189" s="32">
        <v>0.24177999999999999</v>
      </c>
      <c r="J189" s="32">
        <v>0.24177999999999999</v>
      </c>
      <c r="K189" s="32">
        <v>0.24177999999999999</v>
      </c>
      <c r="L189" s="32">
        <v>0.24177999999999999</v>
      </c>
    </row>
    <row r="190" spans="1:12" x14ac:dyDescent="0.2">
      <c r="A190" s="30" t="s">
        <v>305</v>
      </c>
      <c r="B190" s="32">
        <v>0.24121999999999999</v>
      </c>
      <c r="C190" s="32">
        <v>0.24121999999999999</v>
      </c>
      <c r="D190" s="32">
        <v>0.24121999999999999</v>
      </c>
      <c r="E190" s="32">
        <v>0.24121999999999999</v>
      </c>
      <c r="F190" s="32">
        <v>0.24121999999999999</v>
      </c>
      <c r="G190" s="32">
        <v>0.24121999999999999</v>
      </c>
      <c r="H190" s="32">
        <v>0.24121999999999999</v>
      </c>
      <c r="I190" s="32">
        <v>0.24121999999999999</v>
      </c>
      <c r="J190" s="32">
        <v>0.24121999999999999</v>
      </c>
      <c r="K190" s="32">
        <v>0.24121999999999999</v>
      </c>
      <c r="L190" s="32">
        <v>0.24121999999999999</v>
      </c>
    </row>
    <row r="191" spans="1:12" x14ac:dyDescent="0.2">
      <c r="A191" s="30" t="s">
        <v>306</v>
      </c>
      <c r="B191" s="32">
        <v>0.41783999999999999</v>
      </c>
      <c r="C191" s="32">
        <v>0.41783999999999999</v>
      </c>
      <c r="D191" s="32">
        <v>0.41783999999999999</v>
      </c>
      <c r="E191" s="32">
        <v>0.41783999999999999</v>
      </c>
      <c r="F191" s="32">
        <v>0.41783999999999999</v>
      </c>
      <c r="G191" s="32">
        <v>0.41783999999999999</v>
      </c>
      <c r="H191" s="32">
        <v>0.41783999999999999</v>
      </c>
      <c r="I191" s="32">
        <v>0.41783999999999999</v>
      </c>
      <c r="J191" s="32">
        <v>0.41783999999999999</v>
      </c>
      <c r="K191" s="32">
        <v>0.41783999999999999</v>
      </c>
      <c r="L191" s="32">
        <v>0.41783999999999999</v>
      </c>
    </row>
    <row r="192" spans="1:12" x14ac:dyDescent="0.2">
      <c r="A192" s="30" t="s">
        <v>307</v>
      </c>
      <c r="B192" s="32">
        <v>0.26068999999999998</v>
      </c>
      <c r="C192" s="32">
        <v>0.26068999999999998</v>
      </c>
      <c r="D192" s="32">
        <v>0.26068999999999998</v>
      </c>
      <c r="E192" s="32">
        <v>0.26068999999999998</v>
      </c>
      <c r="F192" s="32">
        <v>0.26068999999999998</v>
      </c>
      <c r="G192" s="32">
        <v>0.26068999999999998</v>
      </c>
      <c r="H192" s="32">
        <v>0.26068999999999998</v>
      </c>
      <c r="I192" s="32">
        <v>0.26068999999999998</v>
      </c>
      <c r="J192" s="32">
        <v>0.26068999999999998</v>
      </c>
      <c r="K192" s="32">
        <v>0.26068999999999998</v>
      </c>
      <c r="L192" s="32">
        <v>0.26068999999999998</v>
      </c>
    </row>
    <row r="193" spans="1:12" x14ac:dyDescent="0.2">
      <c r="A193" s="30" t="s">
        <v>308</v>
      </c>
      <c r="B193" s="32">
        <v>0.98855999999999999</v>
      </c>
      <c r="C193" s="32">
        <v>0.98855999999999999</v>
      </c>
      <c r="D193" s="32">
        <v>0.98855999999999999</v>
      </c>
      <c r="E193" s="32">
        <v>0.98855999999999999</v>
      </c>
      <c r="F193" s="32">
        <v>0.98855999999999999</v>
      </c>
      <c r="G193" s="32">
        <v>0.98855999999999999</v>
      </c>
      <c r="H193" s="32">
        <v>0.98855999999999999</v>
      </c>
      <c r="I193" s="32">
        <v>0.98855999999999999</v>
      </c>
      <c r="J193" s="32">
        <v>0.98855999999999999</v>
      </c>
      <c r="K193" s="32">
        <v>0.98855999999999999</v>
      </c>
      <c r="L193" s="32">
        <v>0.98855999999999999</v>
      </c>
    </row>
    <row r="194" spans="1:12" x14ac:dyDescent="0.2">
      <c r="A194" s="30" t="s">
        <v>309</v>
      </c>
      <c r="B194" s="32">
        <v>0.11427</v>
      </c>
      <c r="C194" s="32">
        <v>0.11427</v>
      </c>
      <c r="D194" s="32">
        <v>0.11427</v>
      </c>
      <c r="E194" s="32">
        <v>0.11427</v>
      </c>
      <c r="F194" s="32">
        <v>0.11427</v>
      </c>
      <c r="G194" s="32">
        <v>0.11427</v>
      </c>
      <c r="H194" s="32">
        <v>0.11427</v>
      </c>
      <c r="I194" s="32">
        <v>0.11427</v>
      </c>
      <c r="J194" s="32">
        <v>0.11427</v>
      </c>
      <c r="K194" s="32">
        <v>0.11427</v>
      </c>
      <c r="L194" s="32">
        <v>0.11427</v>
      </c>
    </row>
    <row r="195" spans="1:12" x14ac:dyDescent="0.2">
      <c r="A195" s="30" t="s">
        <v>310</v>
      </c>
      <c r="B195" s="32">
        <v>7.145E-2</v>
      </c>
      <c r="C195" s="32">
        <v>7.145E-2</v>
      </c>
      <c r="D195" s="32">
        <v>7.145E-2</v>
      </c>
      <c r="E195" s="32">
        <v>7.145E-2</v>
      </c>
      <c r="F195" s="32">
        <v>7.145E-2</v>
      </c>
      <c r="G195" s="32">
        <v>7.145E-2</v>
      </c>
      <c r="H195" s="32">
        <v>7.145E-2</v>
      </c>
      <c r="I195" s="32">
        <v>7.145E-2</v>
      </c>
      <c r="J195" s="32">
        <v>7.145E-2</v>
      </c>
      <c r="K195" s="32">
        <v>7.145E-2</v>
      </c>
      <c r="L195" s="32">
        <v>7.145E-2</v>
      </c>
    </row>
    <row r="196" spans="1:12" x14ac:dyDescent="0.2">
      <c r="A196" s="30" t="s">
        <v>311</v>
      </c>
      <c r="B196" s="33">
        <v>0</v>
      </c>
      <c r="C196" s="33">
        <v>0</v>
      </c>
      <c r="D196" s="33">
        <v>0</v>
      </c>
      <c r="E196" s="33">
        <v>0</v>
      </c>
      <c r="F196" s="33">
        <v>0</v>
      </c>
      <c r="G196" s="32">
        <v>0.35485</v>
      </c>
      <c r="H196" s="32">
        <v>0.35485</v>
      </c>
      <c r="I196" s="32">
        <v>0.35485</v>
      </c>
      <c r="J196" s="32">
        <v>0.35485</v>
      </c>
      <c r="K196" s="32">
        <v>0.35485</v>
      </c>
      <c r="L196" s="32">
        <v>0.35485</v>
      </c>
    </row>
    <row r="197" spans="1:12" x14ac:dyDescent="0.2">
      <c r="A197" s="30" t="s">
        <v>312</v>
      </c>
      <c r="B197" s="32">
        <v>0.16805999999999999</v>
      </c>
      <c r="C197" s="32">
        <v>0.16805999999999999</v>
      </c>
      <c r="D197" s="32">
        <v>0.16805999999999999</v>
      </c>
      <c r="E197" s="32">
        <v>0.16805999999999999</v>
      </c>
      <c r="F197" s="32">
        <v>0.16805999999999999</v>
      </c>
      <c r="G197" s="32">
        <v>0.16805999999999999</v>
      </c>
      <c r="H197" s="32">
        <v>0.16805999999999999</v>
      </c>
      <c r="I197" s="32">
        <v>0.16805999999999999</v>
      </c>
      <c r="J197" s="32">
        <v>0.16805999999999999</v>
      </c>
      <c r="K197" s="32">
        <v>0.16805999999999999</v>
      </c>
      <c r="L197" s="32">
        <v>0.16805999999999999</v>
      </c>
    </row>
    <row r="198" spans="1:12" x14ac:dyDescent="0.2">
      <c r="A198" s="30" t="s">
        <v>313</v>
      </c>
      <c r="B198" s="32">
        <v>0.10811</v>
      </c>
      <c r="C198" s="32">
        <v>0.10811</v>
      </c>
      <c r="D198" s="32">
        <v>0.10811</v>
      </c>
      <c r="E198" s="32">
        <v>0.10811</v>
      </c>
      <c r="F198" s="32">
        <v>0.10811</v>
      </c>
      <c r="G198" s="32">
        <v>0.10811</v>
      </c>
      <c r="H198" s="32">
        <v>0.10811</v>
      </c>
      <c r="I198" s="32">
        <v>0.10811</v>
      </c>
      <c r="J198" s="32">
        <v>0.10811</v>
      </c>
      <c r="K198" s="32">
        <v>0.10811</v>
      </c>
      <c r="L198" s="32">
        <v>0.10811</v>
      </c>
    </row>
    <row r="199" spans="1:12" x14ac:dyDescent="0.2">
      <c r="A199" s="30" t="s">
        <v>314</v>
      </c>
      <c r="B199" s="32">
        <v>0.10758</v>
      </c>
      <c r="C199" s="32">
        <v>0.10758</v>
      </c>
      <c r="D199" s="32">
        <v>0.10758</v>
      </c>
      <c r="E199" s="32">
        <v>0.10758</v>
      </c>
      <c r="F199" s="32">
        <v>0.10758</v>
      </c>
      <c r="G199" s="32">
        <v>0.10758</v>
      </c>
      <c r="H199" s="32">
        <v>0.10758</v>
      </c>
      <c r="I199" s="32">
        <v>0.10758</v>
      </c>
      <c r="J199" s="32">
        <v>0.10758</v>
      </c>
      <c r="K199" s="32">
        <v>0.10758</v>
      </c>
      <c r="L199" s="32">
        <v>0.10758</v>
      </c>
    </row>
    <row r="200" spans="1:12" x14ac:dyDescent="0.2">
      <c r="A200" s="30" t="s">
        <v>315</v>
      </c>
      <c r="B200" s="32">
        <v>0.18010000000000001</v>
      </c>
      <c r="C200" s="32">
        <v>0.18010000000000001</v>
      </c>
      <c r="D200" s="32">
        <v>0.18010000000000001</v>
      </c>
      <c r="E200" s="32">
        <v>0.18010000000000001</v>
      </c>
      <c r="F200" s="32">
        <v>0.18010000000000001</v>
      </c>
      <c r="G200" s="32">
        <v>0.18010000000000001</v>
      </c>
      <c r="H200" s="32">
        <v>0.18010000000000001</v>
      </c>
      <c r="I200" s="32">
        <v>0.18010000000000001</v>
      </c>
      <c r="J200" s="32">
        <v>0.18010000000000001</v>
      </c>
      <c r="K200" s="32">
        <v>0.18010000000000001</v>
      </c>
      <c r="L200" s="32">
        <v>0.18010000000000001</v>
      </c>
    </row>
    <row r="201" spans="1:12" x14ac:dyDescent="0.2">
      <c r="A201" s="30" t="s">
        <v>316</v>
      </c>
      <c r="B201" s="32">
        <v>7.5999999999999998E-2</v>
      </c>
      <c r="C201" s="32">
        <v>7.5999999999999998E-2</v>
      </c>
      <c r="D201" s="32">
        <v>7.5999999999999998E-2</v>
      </c>
      <c r="E201" s="32">
        <v>7.5999999999999998E-2</v>
      </c>
      <c r="F201" s="32">
        <v>7.5999999999999998E-2</v>
      </c>
      <c r="G201" s="32">
        <v>7.5999999999999998E-2</v>
      </c>
      <c r="H201" s="32">
        <v>7.5999999999999998E-2</v>
      </c>
      <c r="I201" s="32">
        <v>7.5999999999999998E-2</v>
      </c>
      <c r="J201" s="32">
        <v>7.5999999999999998E-2</v>
      </c>
      <c r="K201" s="32">
        <v>7.5999999999999998E-2</v>
      </c>
      <c r="L201" s="32">
        <v>7.5999999999999998E-2</v>
      </c>
    </row>
    <row r="202" spans="1:12" ht="25.5" x14ac:dyDescent="0.2">
      <c r="A202" s="34" t="s">
        <v>11</v>
      </c>
      <c r="B202" s="26">
        <f>B8</f>
        <v>97.284069999999971</v>
      </c>
      <c r="C202" s="26">
        <f t="shared" ref="C202:F202" si="7">C8</f>
        <v>97.284069999999971</v>
      </c>
      <c r="D202" s="26">
        <f t="shared" si="7"/>
        <v>97.284069999999971</v>
      </c>
      <c r="E202" s="26">
        <f t="shared" si="7"/>
        <v>97.284069999999971</v>
      </c>
      <c r="F202" s="26">
        <f t="shared" si="7"/>
        <v>97.284069999999971</v>
      </c>
      <c r="G202" s="26">
        <v>308.44997999999998</v>
      </c>
      <c r="H202" s="26">
        <v>308.44997999999998</v>
      </c>
      <c r="I202" s="26">
        <v>308.44997999999998</v>
      </c>
      <c r="J202" s="26">
        <v>308.44997999999998</v>
      </c>
      <c r="K202" s="26">
        <v>308.44997999999998</v>
      </c>
      <c r="L202" s="26">
        <v>308.44997999999998</v>
      </c>
    </row>
    <row r="203" spans="1:12" x14ac:dyDescent="0.2">
      <c r="A203" s="34" t="s">
        <v>347</v>
      </c>
      <c r="B203" s="26">
        <v>36.70543</v>
      </c>
      <c r="C203" s="26">
        <v>36.70543</v>
      </c>
      <c r="D203" s="26">
        <v>36.70543</v>
      </c>
      <c r="E203" s="26">
        <v>36.70543</v>
      </c>
      <c r="F203" s="26">
        <v>36.70543</v>
      </c>
      <c r="G203" s="21">
        <v>0</v>
      </c>
      <c r="H203" s="21">
        <v>0</v>
      </c>
      <c r="I203" s="21">
        <v>0</v>
      </c>
      <c r="J203" s="21">
        <v>0</v>
      </c>
      <c r="K203" s="21">
        <v>0</v>
      </c>
      <c r="L203" s="21">
        <v>0</v>
      </c>
    </row>
    <row r="204" spans="1:12" x14ac:dyDescent="0.2">
      <c r="A204" s="34" t="s">
        <v>348</v>
      </c>
      <c r="B204" s="26">
        <v>60.57864</v>
      </c>
      <c r="C204" s="26">
        <v>60.57864</v>
      </c>
      <c r="D204" s="26">
        <v>60.57864</v>
      </c>
      <c r="E204" s="26">
        <v>60.57864</v>
      </c>
      <c r="F204" s="26">
        <v>60.57864</v>
      </c>
      <c r="G204" s="21">
        <v>0</v>
      </c>
      <c r="H204" s="21">
        <v>0</v>
      </c>
      <c r="I204" s="21">
        <v>0</v>
      </c>
      <c r="J204" s="21">
        <v>0</v>
      </c>
      <c r="K204" s="21">
        <v>0</v>
      </c>
      <c r="L204" s="21">
        <v>0</v>
      </c>
    </row>
    <row r="205" spans="1:12" x14ac:dyDescent="0.2">
      <c r="A205" s="34" t="s">
        <v>349</v>
      </c>
      <c r="B205" s="21">
        <v>0</v>
      </c>
      <c r="C205" s="21">
        <v>0</v>
      </c>
      <c r="D205" s="21">
        <v>0</v>
      </c>
      <c r="E205" s="21">
        <v>0</v>
      </c>
      <c r="F205" s="21">
        <v>0</v>
      </c>
      <c r="G205" s="26">
        <v>308.44997999999998</v>
      </c>
      <c r="H205" s="26">
        <v>308.44997999999998</v>
      </c>
      <c r="I205" s="26">
        <v>308.44997999999998</v>
      </c>
      <c r="J205" s="26">
        <v>308.44997999999998</v>
      </c>
      <c r="K205" s="26">
        <v>308.44997999999998</v>
      </c>
      <c r="L205" s="26">
        <v>308.44997999999998</v>
      </c>
    </row>
    <row r="206" spans="1:12" ht="63.75" x14ac:dyDescent="0.2">
      <c r="A206" s="29" t="s">
        <v>12</v>
      </c>
      <c r="B206" s="6">
        <v>0</v>
      </c>
      <c r="C206" s="6">
        <v>0</v>
      </c>
      <c r="D206" s="6">
        <v>0</v>
      </c>
      <c r="E206" s="6">
        <v>0</v>
      </c>
      <c r="F206" s="6">
        <v>0</v>
      </c>
      <c r="G206" s="25">
        <v>154.22499999999999</v>
      </c>
      <c r="H206" s="25">
        <v>154.22499999999999</v>
      </c>
      <c r="I206" s="25">
        <v>154.22499999999999</v>
      </c>
      <c r="J206" s="25">
        <v>154.22499999999999</v>
      </c>
      <c r="K206" s="25">
        <v>154.22499999999999</v>
      </c>
      <c r="L206" s="25">
        <v>154.22499999999999</v>
      </c>
    </row>
    <row r="207" spans="1:12" x14ac:dyDescent="0.2">
      <c r="A207" s="29" t="s">
        <v>350</v>
      </c>
      <c r="B207" s="6">
        <v>0</v>
      </c>
      <c r="C207" s="6">
        <v>0</v>
      </c>
      <c r="D207" s="6">
        <v>0</v>
      </c>
      <c r="E207" s="6">
        <v>0</v>
      </c>
      <c r="F207" s="6">
        <v>0</v>
      </c>
      <c r="G207" s="25">
        <v>154.22499999999999</v>
      </c>
      <c r="H207" s="25">
        <v>154.22499999999999</v>
      </c>
      <c r="I207" s="25">
        <v>154.22499999999999</v>
      </c>
      <c r="J207" s="25">
        <v>154.22499999999999</v>
      </c>
      <c r="K207" s="25">
        <v>154.22499999999999</v>
      </c>
      <c r="L207" s="25">
        <v>154.22499999999999</v>
      </c>
    </row>
    <row r="208" spans="1:12" ht="63.75" x14ac:dyDescent="0.2">
      <c r="A208" s="29" t="s">
        <v>18</v>
      </c>
      <c r="B208" s="6">
        <v>0</v>
      </c>
      <c r="C208" s="6">
        <v>0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</row>
    <row r="209" spans="1:12" ht="38.25" x14ac:dyDescent="0.2">
      <c r="A209" s="29" t="s">
        <v>3</v>
      </c>
      <c r="B209" s="6">
        <v>0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</row>
    <row r="210" spans="1:12" ht="38.25" x14ac:dyDescent="0.2">
      <c r="A210" s="29" t="s">
        <v>19</v>
      </c>
      <c r="B210" s="25">
        <v>88.528499999999994</v>
      </c>
      <c r="C210" s="25">
        <v>88.528499999999994</v>
      </c>
      <c r="D210" s="25">
        <v>88.528499999999994</v>
      </c>
      <c r="E210" s="25">
        <v>88.528499999999994</v>
      </c>
      <c r="F210" s="25">
        <v>88.528499999999994</v>
      </c>
      <c r="G210" s="25">
        <v>154.22499999999999</v>
      </c>
      <c r="H210" s="25">
        <v>154.22499999999999</v>
      </c>
      <c r="I210" s="25">
        <v>154.22499999999999</v>
      </c>
      <c r="J210" s="25">
        <v>154.22499999999999</v>
      </c>
      <c r="K210" s="25">
        <v>154.22499999999999</v>
      </c>
      <c r="L210" s="25">
        <v>154.22499999999999</v>
      </c>
    </row>
    <row r="211" spans="1:12" x14ac:dyDescent="0.2">
      <c r="A211" s="29" t="s">
        <v>351</v>
      </c>
      <c r="B211" s="25">
        <v>88.528499999999994</v>
      </c>
      <c r="C211" s="25">
        <v>88.528499999999994</v>
      </c>
      <c r="D211" s="25">
        <v>88.528499999999994</v>
      </c>
      <c r="E211" s="25">
        <v>88.528499999999994</v>
      </c>
      <c r="F211" s="25">
        <v>88.528499999999994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</row>
    <row r="212" spans="1:12" x14ac:dyDescent="0.2">
      <c r="A212" s="29" t="s">
        <v>353</v>
      </c>
      <c r="B212" s="6">
        <v>0</v>
      </c>
      <c r="C212" s="6">
        <v>0</v>
      </c>
      <c r="D212" s="6">
        <v>0</v>
      </c>
      <c r="E212" s="6">
        <v>0</v>
      </c>
      <c r="F212" s="6">
        <v>0</v>
      </c>
      <c r="G212" s="25">
        <v>154.22499999999999</v>
      </c>
      <c r="H212" s="25">
        <v>154.22499999999999</v>
      </c>
      <c r="I212" s="25">
        <v>154.22499999999999</v>
      </c>
      <c r="J212" s="25">
        <v>154.22499999999999</v>
      </c>
      <c r="K212" s="25">
        <v>154.22499999999999</v>
      </c>
      <c r="L212" s="25">
        <v>154.22499999999999</v>
      </c>
    </row>
    <row r="213" spans="1:12" ht="38.25" x14ac:dyDescent="0.2">
      <c r="A213" s="29" t="s">
        <v>4</v>
      </c>
      <c r="B213" s="6">
        <v>0</v>
      </c>
      <c r="C213" s="6">
        <v>0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</row>
    <row r="214" spans="1:12" ht="38.25" x14ac:dyDescent="0.2">
      <c r="A214" s="29" t="s">
        <v>10</v>
      </c>
      <c r="B214" s="6">
        <v>0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</row>
    <row r="215" spans="1:12" ht="25.5" x14ac:dyDescent="0.2">
      <c r="A215" s="29" t="s">
        <v>6</v>
      </c>
      <c r="B215" s="23">
        <v>0.13200000000000001</v>
      </c>
      <c r="C215" s="23">
        <v>0.13200000000000001</v>
      </c>
      <c r="D215" s="23">
        <v>0.13200000000000001</v>
      </c>
      <c r="E215" s="23">
        <v>0.13200000000000001</v>
      </c>
      <c r="F215" s="23">
        <v>0.13200000000000001</v>
      </c>
      <c r="G215" s="23">
        <v>0.13200000000000001</v>
      </c>
      <c r="H215" s="23">
        <v>0.13200000000000001</v>
      </c>
      <c r="I215" s="23">
        <v>0.13200000000000001</v>
      </c>
      <c r="J215" s="23">
        <v>0.13200000000000001</v>
      </c>
      <c r="K215" s="23">
        <v>0.13200000000000001</v>
      </c>
      <c r="L215" s="23">
        <v>0.13200000000000001</v>
      </c>
    </row>
  </sheetData>
  <mergeCells count="3">
    <mergeCell ref="A1:L1"/>
    <mergeCell ref="B3:L3"/>
    <mergeCell ref="B4:L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4"/>
  <sheetViews>
    <sheetView workbookViewId="0">
      <selection activeCell="F139" sqref="F139"/>
    </sheetView>
  </sheetViews>
  <sheetFormatPr defaultColWidth="8.85546875" defaultRowHeight="12.75" x14ac:dyDescent="0.2"/>
  <cols>
    <col min="1" max="1" width="70.42578125" style="18" customWidth="1"/>
    <col min="2" max="2" width="10.7109375" style="12" customWidth="1"/>
    <col min="3" max="4" width="9.42578125" style="12" customWidth="1"/>
    <col min="5" max="12" width="9.42578125" style="12" bestFit="1" customWidth="1"/>
    <col min="13" max="16384" width="8.85546875" style="12"/>
  </cols>
  <sheetData>
    <row r="1" spans="1:12" ht="54.6" customHeight="1" x14ac:dyDescent="0.2">
      <c r="A1" s="42" t="s">
        <v>345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3" spans="1:12" ht="25.5" x14ac:dyDescent="0.2">
      <c r="A3" s="16" t="s">
        <v>8</v>
      </c>
      <c r="B3" s="53" t="s">
        <v>354</v>
      </c>
      <c r="C3" s="54"/>
      <c r="D3" s="54"/>
      <c r="E3" s="54"/>
      <c r="F3" s="54"/>
      <c r="G3" s="54"/>
      <c r="H3" s="54"/>
      <c r="I3" s="54"/>
      <c r="J3" s="54"/>
      <c r="K3" s="54"/>
      <c r="L3" s="55"/>
    </row>
    <row r="4" spans="1:12" x14ac:dyDescent="0.2">
      <c r="A4" s="16" t="s">
        <v>9</v>
      </c>
      <c r="B4" s="53" t="s">
        <v>343</v>
      </c>
      <c r="C4" s="54"/>
      <c r="D4" s="54"/>
      <c r="E4" s="54"/>
      <c r="F4" s="54"/>
      <c r="G4" s="54"/>
      <c r="H4" s="54"/>
      <c r="I4" s="54"/>
      <c r="J4" s="54"/>
      <c r="K4" s="54"/>
      <c r="L4" s="55"/>
    </row>
    <row r="5" spans="1:12" x14ac:dyDescent="0.2">
      <c r="A5" s="17" t="s">
        <v>0</v>
      </c>
      <c r="B5" s="4">
        <v>2026</v>
      </c>
      <c r="C5" s="4">
        <v>2027</v>
      </c>
      <c r="D5" s="4">
        <v>2028</v>
      </c>
      <c r="E5" s="4">
        <v>2029</v>
      </c>
      <c r="F5" s="4">
        <v>2030</v>
      </c>
      <c r="G5" s="4">
        <v>2031</v>
      </c>
      <c r="H5" s="4">
        <v>2032</v>
      </c>
      <c r="I5" s="4">
        <v>2033</v>
      </c>
      <c r="J5" s="4">
        <v>2034</v>
      </c>
      <c r="K5" s="4">
        <v>2035</v>
      </c>
      <c r="L5" s="4">
        <v>2036</v>
      </c>
    </row>
    <row r="6" spans="1:12" ht="25.5" x14ac:dyDescent="0.2">
      <c r="A6" s="17" t="s">
        <v>1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</row>
    <row r="7" spans="1:12" ht="25.5" x14ac:dyDescent="0.2">
      <c r="A7" s="17" t="s">
        <v>7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</row>
    <row r="8" spans="1:12" x14ac:dyDescent="0.2">
      <c r="A8" s="16" t="s">
        <v>2</v>
      </c>
      <c r="B8" s="24">
        <f>SUM(B9:B135)</f>
        <v>187.10242000000008</v>
      </c>
      <c r="C8" s="24">
        <f t="shared" ref="C8:L8" si="0">SUM(C9:C135)</f>
        <v>187.10242000000008</v>
      </c>
      <c r="D8" s="24">
        <f t="shared" si="0"/>
        <v>187.10242000000008</v>
      </c>
      <c r="E8" s="24">
        <f t="shared" si="0"/>
        <v>187.10242000000008</v>
      </c>
      <c r="F8" s="24">
        <f t="shared" si="0"/>
        <v>187.10242000000008</v>
      </c>
      <c r="G8" s="24">
        <f t="shared" si="0"/>
        <v>187.10242000000008</v>
      </c>
      <c r="H8" s="24">
        <f t="shared" si="0"/>
        <v>187.10242000000008</v>
      </c>
      <c r="I8" s="24">
        <f t="shared" si="0"/>
        <v>187.10242000000008</v>
      </c>
      <c r="J8" s="24">
        <f t="shared" si="0"/>
        <v>187.10242000000008</v>
      </c>
      <c r="K8" s="24">
        <f t="shared" si="0"/>
        <v>187.10242000000008</v>
      </c>
      <c r="L8" s="24">
        <f t="shared" si="0"/>
        <v>187.10242000000008</v>
      </c>
    </row>
    <row r="9" spans="1:12" x14ac:dyDescent="0.2">
      <c r="A9" s="20" t="s">
        <v>58</v>
      </c>
      <c r="B9" s="19">
        <v>134.61699999999999</v>
      </c>
      <c r="C9" s="19">
        <v>134.61699999999999</v>
      </c>
      <c r="D9" s="19">
        <v>134.61699999999999</v>
      </c>
      <c r="E9" s="19">
        <v>134.61699999999999</v>
      </c>
      <c r="F9" s="19">
        <v>134.61699999999999</v>
      </c>
      <c r="G9" s="19">
        <v>134.61699999999999</v>
      </c>
      <c r="H9" s="19">
        <v>134.61699999999999</v>
      </c>
      <c r="I9" s="19">
        <v>134.61699999999999</v>
      </c>
      <c r="J9" s="19">
        <v>134.61699999999999</v>
      </c>
      <c r="K9" s="19">
        <v>134.61699999999999</v>
      </c>
      <c r="L9" s="19">
        <v>134.61699999999999</v>
      </c>
    </row>
    <row r="10" spans="1:12" x14ac:dyDescent="0.2">
      <c r="A10" s="20" t="s">
        <v>61</v>
      </c>
      <c r="B10" s="19">
        <v>4.0679999999999996</v>
      </c>
      <c r="C10" s="19">
        <v>4.0679999999999996</v>
      </c>
      <c r="D10" s="19">
        <v>4.0679999999999996</v>
      </c>
      <c r="E10" s="19">
        <v>4.0679999999999996</v>
      </c>
      <c r="F10" s="19">
        <v>4.0679999999999996</v>
      </c>
      <c r="G10" s="19">
        <v>4.0679999999999996</v>
      </c>
      <c r="H10" s="19">
        <v>4.0679999999999996</v>
      </c>
      <c r="I10" s="19">
        <v>4.0679999999999996</v>
      </c>
      <c r="J10" s="19">
        <v>4.0679999999999996</v>
      </c>
      <c r="K10" s="19">
        <v>4.0679999999999996</v>
      </c>
      <c r="L10" s="19">
        <v>4.0679999999999996</v>
      </c>
    </row>
    <row r="11" spans="1:12" x14ac:dyDescent="0.2">
      <c r="A11" s="20" t="s">
        <v>62</v>
      </c>
      <c r="B11" s="19">
        <v>1.43214</v>
      </c>
      <c r="C11" s="19">
        <v>1.43214</v>
      </c>
      <c r="D11" s="19">
        <v>1.43214</v>
      </c>
      <c r="E11" s="19">
        <v>1.43214</v>
      </c>
      <c r="F11" s="19">
        <v>1.43214</v>
      </c>
      <c r="G11" s="19">
        <v>1.43214</v>
      </c>
      <c r="H11" s="19">
        <v>1.43214</v>
      </c>
      <c r="I11" s="19">
        <v>1.43214</v>
      </c>
      <c r="J11" s="19">
        <v>1.43214</v>
      </c>
      <c r="K11" s="19">
        <v>1.43214</v>
      </c>
      <c r="L11" s="19">
        <v>1.43214</v>
      </c>
    </row>
    <row r="12" spans="1:12" x14ac:dyDescent="0.2">
      <c r="A12" s="20" t="s">
        <v>63</v>
      </c>
      <c r="B12" s="19">
        <v>6.053E-2</v>
      </c>
      <c r="C12" s="19">
        <v>6.053E-2</v>
      </c>
      <c r="D12" s="19">
        <v>6.053E-2</v>
      </c>
      <c r="E12" s="19">
        <v>6.053E-2</v>
      </c>
      <c r="F12" s="19">
        <v>6.053E-2</v>
      </c>
      <c r="G12" s="19">
        <v>6.053E-2</v>
      </c>
      <c r="H12" s="19">
        <v>6.053E-2</v>
      </c>
      <c r="I12" s="19">
        <v>6.053E-2</v>
      </c>
      <c r="J12" s="19">
        <v>6.053E-2</v>
      </c>
      <c r="K12" s="19">
        <v>6.053E-2</v>
      </c>
      <c r="L12" s="19">
        <v>6.053E-2</v>
      </c>
    </row>
    <row r="13" spans="1:12" x14ac:dyDescent="0.2">
      <c r="A13" s="20" t="s">
        <v>64</v>
      </c>
      <c r="B13" s="19">
        <v>0.12576999999999999</v>
      </c>
      <c r="C13" s="19">
        <v>0.12576999999999999</v>
      </c>
      <c r="D13" s="19">
        <v>0.12576999999999999</v>
      </c>
      <c r="E13" s="19">
        <v>0.12576999999999999</v>
      </c>
      <c r="F13" s="19">
        <v>0.12576999999999999</v>
      </c>
      <c r="G13" s="19">
        <v>0.12576999999999999</v>
      </c>
      <c r="H13" s="19">
        <v>0.12576999999999999</v>
      </c>
      <c r="I13" s="19">
        <v>0.12576999999999999</v>
      </c>
      <c r="J13" s="19">
        <v>0.12576999999999999</v>
      </c>
      <c r="K13" s="19">
        <v>0.12576999999999999</v>
      </c>
      <c r="L13" s="19">
        <v>0.12576999999999999</v>
      </c>
    </row>
    <row r="14" spans="1:12" x14ac:dyDescent="0.2">
      <c r="A14" s="20" t="s">
        <v>65</v>
      </c>
      <c r="B14" s="19">
        <v>7.3520000000000002E-2</v>
      </c>
      <c r="C14" s="19">
        <v>7.3520000000000002E-2</v>
      </c>
      <c r="D14" s="19">
        <v>7.3520000000000002E-2</v>
      </c>
      <c r="E14" s="19">
        <v>7.3520000000000002E-2</v>
      </c>
      <c r="F14" s="19">
        <v>7.3520000000000002E-2</v>
      </c>
      <c r="G14" s="19">
        <v>7.3520000000000002E-2</v>
      </c>
      <c r="H14" s="19">
        <v>7.3520000000000002E-2</v>
      </c>
      <c r="I14" s="19">
        <v>7.3520000000000002E-2</v>
      </c>
      <c r="J14" s="19">
        <v>7.3520000000000002E-2</v>
      </c>
      <c r="K14" s="19">
        <v>7.3520000000000002E-2</v>
      </c>
      <c r="L14" s="19">
        <v>7.3520000000000002E-2</v>
      </c>
    </row>
    <row r="15" spans="1:12" x14ac:dyDescent="0.2">
      <c r="A15" s="20" t="s">
        <v>66</v>
      </c>
      <c r="B15" s="19">
        <v>0.23660999999999999</v>
      </c>
      <c r="C15" s="19">
        <v>0.23660999999999999</v>
      </c>
      <c r="D15" s="19">
        <v>0.23660999999999999</v>
      </c>
      <c r="E15" s="19">
        <v>0.23660999999999999</v>
      </c>
      <c r="F15" s="19">
        <v>0.23660999999999999</v>
      </c>
      <c r="G15" s="19">
        <v>0.23660999999999999</v>
      </c>
      <c r="H15" s="19">
        <v>0.23660999999999999</v>
      </c>
      <c r="I15" s="19">
        <v>0.23660999999999999</v>
      </c>
      <c r="J15" s="19">
        <v>0.23660999999999999</v>
      </c>
      <c r="K15" s="19">
        <v>0.23660999999999999</v>
      </c>
      <c r="L15" s="19">
        <v>0.23660999999999999</v>
      </c>
    </row>
    <row r="16" spans="1:12" x14ac:dyDescent="0.2">
      <c r="A16" s="20" t="s">
        <v>67</v>
      </c>
      <c r="B16" s="19">
        <v>0.26840999999999998</v>
      </c>
      <c r="C16" s="19">
        <v>0.26840999999999998</v>
      </c>
      <c r="D16" s="19">
        <v>0.26840999999999998</v>
      </c>
      <c r="E16" s="19">
        <v>0.26840999999999998</v>
      </c>
      <c r="F16" s="19">
        <v>0.26840999999999998</v>
      </c>
      <c r="G16" s="19">
        <v>0.26840999999999998</v>
      </c>
      <c r="H16" s="19">
        <v>0.26840999999999998</v>
      </c>
      <c r="I16" s="19">
        <v>0.26840999999999998</v>
      </c>
      <c r="J16" s="19">
        <v>0.26840999999999998</v>
      </c>
      <c r="K16" s="19">
        <v>0.26840999999999998</v>
      </c>
      <c r="L16" s="19">
        <v>0.26840999999999998</v>
      </c>
    </row>
    <row r="17" spans="1:12" x14ac:dyDescent="0.2">
      <c r="A17" s="20" t="s">
        <v>68</v>
      </c>
      <c r="B17" s="19">
        <v>0.30351</v>
      </c>
      <c r="C17" s="19">
        <v>0.30351</v>
      </c>
      <c r="D17" s="19">
        <v>0.30351</v>
      </c>
      <c r="E17" s="19">
        <v>0.30351</v>
      </c>
      <c r="F17" s="19">
        <v>0.30351</v>
      </c>
      <c r="G17" s="19">
        <v>0.30351</v>
      </c>
      <c r="H17" s="19">
        <v>0.30351</v>
      </c>
      <c r="I17" s="19">
        <v>0.30351</v>
      </c>
      <c r="J17" s="19">
        <v>0.30351</v>
      </c>
      <c r="K17" s="19">
        <v>0.30351</v>
      </c>
      <c r="L17" s="19">
        <v>0.30351</v>
      </c>
    </row>
    <row r="18" spans="1:12" x14ac:dyDescent="0.2">
      <c r="A18" s="20" t="s">
        <v>69</v>
      </c>
      <c r="B18" s="19">
        <v>0.27393000000000001</v>
      </c>
      <c r="C18" s="19">
        <v>0.27393000000000001</v>
      </c>
      <c r="D18" s="19">
        <v>0.27393000000000001</v>
      </c>
      <c r="E18" s="19">
        <v>0.27393000000000001</v>
      </c>
      <c r="F18" s="19">
        <v>0.27393000000000001</v>
      </c>
      <c r="G18" s="19">
        <v>0.27393000000000001</v>
      </c>
      <c r="H18" s="19">
        <v>0.27393000000000001</v>
      </c>
      <c r="I18" s="19">
        <v>0.27393000000000001</v>
      </c>
      <c r="J18" s="19">
        <v>0.27393000000000001</v>
      </c>
      <c r="K18" s="19">
        <v>0.27393000000000001</v>
      </c>
      <c r="L18" s="19">
        <v>0.27393000000000001</v>
      </c>
    </row>
    <row r="19" spans="1:12" x14ac:dyDescent="0.2">
      <c r="A19" s="20" t="s">
        <v>70</v>
      </c>
      <c r="B19" s="19">
        <v>0.20427999999999999</v>
      </c>
      <c r="C19" s="19">
        <v>0.20427999999999999</v>
      </c>
      <c r="D19" s="19">
        <v>0.20427999999999999</v>
      </c>
      <c r="E19" s="19">
        <v>0.20427999999999999</v>
      </c>
      <c r="F19" s="19">
        <v>0.20427999999999999</v>
      </c>
      <c r="G19" s="19">
        <v>0.20427999999999999</v>
      </c>
      <c r="H19" s="19">
        <v>0.20427999999999999</v>
      </c>
      <c r="I19" s="19">
        <v>0.20427999999999999</v>
      </c>
      <c r="J19" s="19">
        <v>0.20427999999999999</v>
      </c>
      <c r="K19" s="19">
        <v>0.20427999999999999</v>
      </c>
      <c r="L19" s="19">
        <v>0.20427999999999999</v>
      </c>
    </row>
    <row r="20" spans="1:12" x14ac:dyDescent="0.2">
      <c r="A20" s="20" t="s">
        <v>71</v>
      </c>
      <c r="B20" s="19">
        <v>0.18326000000000001</v>
      </c>
      <c r="C20" s="19">
        <v>0.18326000000000001</v>
      </c>
      <c r="D20" s="19">
        <v>0.18326000000000001</v>
      </c>
      <c r="E20" s="19">
        <v>0.18326000000000001</v>
      </c>
      <c r="F20" s="19">
        <v>0.18326000000000001</v>
      </c>
      <c r="G20" s="19">
        <v>0.18326000000000001</v>
      </c>
      <c r="H20" s="19">
        <v>0.18326000000000001</v>
      </c>
      <c r="I20" s="19">
        <v>0.18326000000000001</v>
      </c>
      <c r="J20" s="19">
        <v>0.18326000000000001</v>
      </c>
      <c r="K20" s="19">
        <v>0.18326000000000001</v>
      </c>
      <c r="L20" s="19">
        <v>0.18326000000000001</v>
      </c>
    </row>
    <row r="21" spans="1:12" x14ac:dyDescent="0.2">
      <c r="A21" s="20" t="s">
        <v>72</v>
      </c>
      <c r="B21" s="19">
        <v>0.20593</v>
      </c>
      <c r="C21" s="19">
        <v>0.20593</v>
      </c>
      <c r="D21" s="19">
        <v>0.20593</v>
      </c>
      <c r="E21" s="19">
        <v>0.20593</v>
      </c>
      <c r="F21" s="19">
        <v>0.20593</v>
      </c>
      <c r="G21" s="19">
        <v>0.20593</v>
      </c>
      <c r="H21" s="19">
        <v>0.20593</v>
      </c>
      <c r="I21" s="19">
        <v>0.20593</v>
      </c>
      <c r="J21" s="19">
        <v>0.20593</v>
      </c>
      <c r="K21" s="19">
        <v>0.20593</v>
      </c>
      <c r="L21" s="19">
        <v>0.20593</v>
      </c>
    </row>
    <row r="22" spans="1:12" x14ac:dyDescent="0.2">
      <c r="A22" s="20" t="s">
        <v>73</v>
      </c>
      <c r="B22" s="19">
        <v>0.11057</v>
      </c>
      <c r="C22" s="19">
        <v>0.11057</v>
      </c>
      <c r="D22" s="19">
        <v>0.11057</v>
      </c>
      <c r="E22" s="19">
        <v>0.11057</v>
      </c>
      <c r="F22" s="19">
        <v>0.11057</v>
      </c>
      <c r="G22" s="19">
        <v>0.11057</v>
      </c>
      <c r="H22" s="19">
        <v>0.11057</v>
      </c>
      <c r="I22" s="19">
        <v>0.11057</v>
      </c>
      <c r="J22" s="19">
        <v>0.11057</v>
      </c>
      <c r="K22" s="19">
        <v>0.11057</v>
      </c>
      <c r="L22" s="19">
        <v>0.11057</v>
      </c>
    </row>
    <row r="23" spans="1:12" x14ac:dyDescent="0.2">
      <c r="A23" s="20" t="s">
        <v>74</v>
      </c>
      <c r="B23" s="19">
        <v>0.27587</v>
      </c>
      <c r="C23" s="19">
        <v>0.27587</v>
      </c>
      <c r="D23" s="19">
        <v>0.27587</v>
      </c>
      <c r="E23" s="19">
        <v>0.27587</v>
      </c>
      <c r="F23" s="19">
        <v>0.27587</v>
      </c>
      <c r="G23" s="19">
        <v>0.27587</v>
      </c>
      <c r="H23" s="19">
        <v>0.27587</v>
      </c>
      <c r="I23" s="19">
        <v>0.27587</v>
      </c>
      <c r="J23" s="19">
        <v>0.27587</v>
      </c>
      <c r="K23" s="19">
        <v>0.27587</v>
      </c>
      <c r="L23" s="19">
        <v>0.27587</v>
      </c>
    </row>
    <row r="24" spans="1:12" x14ac:dyDescent="0.2">
      <c r="A24" s="20" t="s">
        <v>97</v>
      </c>
      <c r="B24" s="19">
        <v>1.11415</v>
      </c>
      <c r="C24" s="19">
        <v>1.11415</v>
      </c>
      <c r="D24" s="19">
        <v>1.11415</v>
      </c>
      <c r="E24" s="19">
        <v>1.11415</v>
      </c>
      <c r="F24" s="19">
        <v>1.11415</v>
      </c>
      <c r="G24" s="19">
        <v>1.11415</v>
      </c>
      <c r="H24" s="19">
        <v>1.11415</v>
      </c>
      <c r="I24" s="19">
        <v>1.11415</v>
      </c>
      <c r="J24" s="19">
        <v>1.11415</v>
      </c>
      <c r="K24" s="19">
        <v>1.11415</v>
      </c>
      <c r="L24" s="19">
        <v>1.11415</v>
      </c>
    </row>
    <row r="25" spans="1:12" x14ac:dyDescent="0.2">
      <c r="A25" s="20" t="s">
        <v>98</v>
      </c>
      <c r="B25" s="19">
        <v>0.31497999999999998</v>
      </c>
      <c r="C25" s="19">
        <v>0.31497999999999998</v>
      </c>
      <c r="D25" s="19">
        <v>0.31497999999999998</v>
      </c>
      <c r="E25" s="19">
        <v>0.31497999999999998</v>
      </c>
      <c r="F25" s="19">
        <v>0.31497999999999998</v>
      </c>
      <c r="G25" s="19">
        <v>0.31497999999999998</v>
      </c>
      <c r="H25" s="19">
        <v>0.31497999999999998</v>
      </c>
      <c r="I25" s="19">
        <v>0.31497999999999998</v>
      </c>
      <c r="J25" s="19">
        <v>0.31497999999999998</v>
      </c>
      <c r="K25" s="19">
        <v>0.31497999999999998</v>
      </c>
      <c r="L25" s="19">
        <v>0.31497999999999998</v>
      </c>
    </row>
    <row r="26" spans="1:12" x14ac:dyDescent="0.2">
      <c r="A26" s="20" t="s">
        <v>99</v>
      </c>
      <c r="B26" s="19">
        <v>0.11167000000000001</v>
      </c>
      <c r="C26" s="19">
        <v>0.11167000000000001</v>
      </c>
      <c r="D26" s="19">
        <v>0.11167000000000001</v>
      </c>
      <c r="E26" s="19">
        <v>0.11167000000000001</v>
      </c>
      <c r="F26" s="19">
        <v>0.11167000000000001</v>
      </c>
      <c r="G26" s="19">
        <v>0.11167000000000001</v>
      </c>
      <c r="H26" s="19">
        <v>0.11167000000000001</v>
      </c>
      <c r="I26" s="19">
        <v>0.11167000000000001</v>
      </c>
      <c r="J26" s="19">
        <v>0.11167000000000001</v>
      </c>
      <c r="K26" s="19">
        <v>0.11167000000000001</v>
      </c>
      <c r="L26" s="19">
        <v>0.11167000000000001</v>
      </c>
    </row>
    <row r="27" spans="1:12" x14ac:dyDescent="0.2">
      <c r="A27" s="20" t="s">
        <v>100</v>
      </c>
      <c r="B27" s="19">
        <v>0.76429000000000002</v>
      </c>
      <c r="C27" s="19">
        <v>0.76429000000000002</v>
      </c>
      <c r="D27" s="19">
        <v>0.76429000000000002</v>
      </c>
      <c r="E27" s="19">
        <v>0.76429000000000002</v>
      </c>
      <c r="F27" s="19">
        <v>0.76429000000000002</v>
      </c>
      <c r="G27" s="19">
        <v>0.76429000000000002</v>
      </c>
      <c r="H27" s="19">
        <v>0.76429000000000002</v>
      </c>
      <c r="I27" s="19">
        <v>0.76429000000000002</v>
      </c>
      <c r="J27" s="19">
        <v>0.76429000000000002</v>
      </c>
      <c r="K27" s="19">
        <v>0.76429000000000002</v>
      </c>
      <c r="L27" s="19">
        <v>0.76429000000000002</v>
      </c>
    </row>
    <row r="28" spans="1:12" x14ac:dyDescent="0.2">
      <c r="A28" s="20" t="s">
        <v>101</v>
      </c>
      <c r="B28" s="19">
        <v>0.24834000000000001</v>
      </c>
      <c r="C28" s="19">
        <v>0.24834000000000001</v>
      </c>
      <c r="D28" s="19">
        <v>0.24834000000000001</v>
      </c>
      <c r="E28" s="19">
        <v>0.24834000000000001</v>
      </c>
      <c r="F28" s="19">
        <v>0.24834000000000001</v>
      </c>
      <c r="G28" s="19">
        <v>0.24834000000000001</v>
      </c>
      <c r="H28" s="19">
        <v>0.24834000000000001</v>
      </c>
      <c r="I28" s="19">
        <v>0.24834000000000001</v>
      </c>
      <c r="J28" s="19">
        <v>0.24834000000000001</v>
      </c>
      <c r="K28" s="19">
        <v>0.24834000000000001</v>
      </c>
      <c r="L28" s="19">
        <v>0.24834000000000001</v>
      </c>
    </row>
    <row r="29" spans="1:12" x14ac:dyDescent="0.2">
      <c r="A29" s="20" t="s">
        <v>102</v>
      </c>
      <c r="B29" s="19">
        <v>0.54744000000000004</v>
      </c>
      <c r="C29" s="19">
        <v>0.54744000000000004</v>
      </c>
      <c r="D29" s="19">
        <v>0.54744000000000004</v>
      </c>
      <c r="E29" s="19">
        <v>0.54744000000000004</v>
      </c>
      <c r="F29" s="19">
        <v>0.54744000000000004</v>
      </c>
      <c r="G29" s="19">
        <v>0.54744000000000004</v>
      </c>
      <c r="H29" s="19">
        <v>0.54744000000000004</v>
      </c>
      <c r="I29" s="19">
        <v>0.54744000000000004</v>
      </c>
      <c r="J29" s="19">
        <v>0.54744000000000004</v>
      </c>
      <c r="K29" s="19">
        <v>0.54744000000000004</v>
      </c>
      <c r="L29" s="19">
        <v>0.54744000000000004</v>
      </c>
    </row>
    <row r="30" spans="1:12" x14ac:dyDescent="0.2">
      <c r="A30" s="20" t="s">
        <v>103</v>
      </c>
      <c r="B30" s="19">
        <v>0.23713999999999999</v>
      </c>
      <c r="C30" s="19">
        <v>0.23713999999999999</v>
      </c>
      <c r="D30" s="19">
        <v>0.23713999999999999</v>
      </c>
      <c r="E30" s="19">
        <v>0.23713999999999999</v>
      </c>
      <c r="F30" s="19">
        <v>0.23713999999999999</v>
      </c>
      <c r="G30" s="19">
        <v>0.23713999999999999</v>
      </c>
      <c r="H30" s="19">
        <v>0.23713999999999999</v>
      </c>
      <c r="I30" s="19">
        <v>0.23713999999999999</v>
      </c>
      <c r="J30" s="19">
        <v>0.23713999999999999</v>
      </c>
      <c r="K30" s="19">
        <v>0.23713999999999999</v>
      </c>
      <c r="L30" s="19">
        <v>0.23713999999999999</v>
      </c>
    </row>
    <row r="31" spans="1:12" x14ac:dyDescent="0.2">
      <c r="A31" s="20" t="s">
        <v>104</v>
      </c>
      <c r="B31" s="19">
        <v>0.82130000000000003</v>
      </c>
      <c r="C31" s="19">
        <v>0.82130000000000003</v>
      </c>
      <c r="D31" s="19">
        <v>0.82130000000000003</v>
      </c>
      <c r="E31" s="19">
        <v>0.82130000000000003</v>
      </c>
      <c r="F31" s="19">
        <v>0.82130000000000003</v>
      </c>
      <c r="G31" s="19">
        <v>0.82130000000000003</v>
      </c>
      <c r="H31" s="19">
        <v>0.82130000000000003</v>
      </c>
      <c r="I31" s="19">
        <v>0.82130000000000003</v>
      </c>
      <c r="J31" s="19">
        <v>0.82130000000000003</v>
      </c>
      <c r="K31" s="19">
        <v>0.82130000000000003</v>
      </c>
      <c r="L31" s="19">
        <v>0.82130000000000003</v>
      </c>
    </row>
    <row r="32" spans="1:12" x14ac:dyDescent="0.2">
      <c r="A32" s="20" t="s">
        <v>105</v>
      </c>
      <c r="B32" s="19">
        <v>0.55864000000000003</v>
      </c>
      <c r="C32" s="19">
        <v>0.55864000000000003</v>
      </c>
      <c r="D32" s="19">
        <v>0.55864000000000003</v>
      </c>
      <c r="E32" s="19">
        <v>0.55864000000000003</v>
      </c>
      <c r="F32" s="19">
        <v>0.55864000000000003</v>
      </c>
      <c r="G32" s="19">
        <v>0.55864000000000003</v>
      </c>
      <c r="H32" s="19">
        <v>0.55864000000000003</v>
      </c>
      <c r="I32" s="19">
        <v>0.55864000000000003</v>
      </c>
      <c r="J32" s="19">
        <v>0.55864000000000003</v>
      </c>
      <c r="K32" s="19">
        <v>0.55864000000000003</v>
      </c>
      <c r="L32" s="19">
        <v>0.55864000000000003</v>
      </c>
    </row>
    <row r="33" spans="1:12" x14ac:dyDescent="0.2">
      <c r="A33" s="20" t="s">
        <v>106</v>
      </c>
      <c r="B33" s="19">
        <v>0.50500999999999996</v>
      </c>
      <c r="C33" s="19">
        <v>0.50500999999999996</v>
      </c>
      <c r="D33" s="19">
        <v>0.50500999999999996</v>
      </c>
      <c r="E33" s="19">
        <v>0.50500999999999996</v>
      </c>
      <c r="F33" s="19">
        <v>0.50500999999999996</v>
      </c>
      <c r="G33" s="19">
        <v>0.50500999999999996</v>
      </c>
      <c r="H33" s="19">
        <v>0.50500999999999996</v>
      </c>
      <c r="I33" s="19">
        <v>0.50500999999999996</v>
      </c>
      <c r="J33" s="19">
        <v>0.50500999999999996</v>
      </c>
      <c r="K33" s="19">
        <v>0.50500999999999996</v>
      </c>
      <c r="L33" s="19">
        <v>0.50500999999999996</v>
      </c>
    </row>
    <row r="34" spans="1:12" x14ac:dyDescent="0.2">
      <c r="A34" s="20" t="s">
        <v>107</v>
      </c>
      <c r="B34" s="19">
        <v>0.89020999999999995</v>
      </c>
      <c r="C34" s="19">
        <v>0.89020999999999995</v>
      </c>
      <c r="D34" s="19">
        <v>0.89020999999999995</v>
      </c>
      <c r="E34" s="19">
        <v>0.89020999999999995</v>
      </c>
      <c r="F34" s="19">
        <v>0.89020999999999995</v>
      </c>
      <c r="G34" s="19">
        <v>0.89020999999999995</v>
      </c>
      <c r="H34" s="19">
        <v>0.89020999999999995</v>
      </c>
      <c r="I34" s="19">
        <v>0.89020999999999995</v>
      </c>
      <c r="J34" s="19">
        <v>0.89020999999999995</v>
      </c>
      <c r="K34" s="19">
        <v>0.89020999999999995</v>
      </c>
      <c r="L34" s="19">
        <v>0.89020999999999995</v>
      </c>
    </row>
    <row r="35" spans="1:12" x14ac:dyDescent="0.2">
      <c r="A35" s="20" t="s">
        <v>108</v>
      </c>
      <c r="B35" s="19">
        <v>0.40079999999999999</v>
      </c>
      <c r="C35" s="19">
        <v>0.40079999999999999</v>
      </c>
      <c r="D35" s="19">
        <v>0.40079999999999999</v>
      </c>
      <c r="E35" s="19">
        <v>0.40079999999999999</v>
      </c>
      <c r="F35" s="19">
        <v>0.40079999999999999</v>
      </c>
      <c r="G35" s="19">
        <v>0.40079999999999999</v>
      </c>
      <c r="H35" s="19">
        <v>0.40079999999999999</v>
      </c>
      <c r="I35" s="19">
        <v>0.40079999999999999</v>
      </c>
      <c r="J35" s="19">
        <v>0.40079999999999999</v>
      </c>
      <c r="K35" s="19">
        <v>0.40079999999999999</v>
      </c>
      <c r="L35" s="19">
        <v>0.40079999999999999</v>
      </c>
    </row>
    <row r="36" spans="1:12" x14ac:dyDescent="0.2">
      <c r="A36" s="20" t="s">
        <v>109</v>
      </c>
      <c r="B36" s="19">
        <v>0.57669999999999999</v>
      </c>
      <c r="C36" s="19">
        <v>0.57669999999999999</v>
      </c>
      <c r="D36" s="19">
        <v>0.57669999999999999</v>
      </c>
      <c r="E36" s="19">
        <v>0.57669999999999999</v>
      </c>
      <c r="F36" s="19">
        <v>0.57669999999999999</v>
      </c>
      <c r="G36" s="19">
        <v>0.57669999999999999</v>
      </c>
      <c r="H36" s="19">
        <v>0.57669999999999999</v>
      </c>
      <c r="I36" s="19">
        <v>0.57669999999999999</v>
      </c>
      <c r="J36" s="19">
        <v>0.57669999999999999</v>
      </c>
      <c r="K36" s="19">
        <v>0.57669999999999999</v>
      </c>
      <c r="L36" s="19">
        <v>0.57669999999999999</v>
      </c>
    </row>
    <row r="37" spans="1:12" x14ac:dyDescent="0.2">
      <c r="A37" s="20" t="s">
        <v>110</v>
      </c>
      <c r="B37" s="19">
        <v>0.16880999999999999</v>
      </c>
      <c r="C37" s="19">
        <v>0.16880999999999999</v>
      </c>
      <c r="D37" s="19">
        <v>0.16880999999999999</v>
      </c>
      <c r="E37" s="19">
        <v>0.16880999999999999</v>
      </c>
      <c r="F37" s="19">
        <v>0.16880999999999999</v>
      </c>
      <c r="G37" s="19">
        <v>0.16880999999999999</v>
      </c>
      <c r="H37" s="19">
        <v>0.16880999999999999</v>
      </c>
      <c r="I37" s="19">
        <v>0.16880999999999999</v>
      </c>
      <c r="J37" s="19">
        <v>0.16880999999999999</v>
      </c>
      <c r="K37" s="19">
        <v>0.16880999999999999</v>
      </c>
      <c r="L37" s="19">
        <v>0.16880999999999999</v>
      </c>
    </row>
    <row r="38" spans="1:12" x14ac:dyDescent="0.2">
      <c r="A38" s="20" t="s">
        <v>111</v>
      </c>
      <c r="B38" s="19">
        <v>8.8330000000000006E-2</v>
      </c>
      <c r="C38" s="19">
        <v>8.8330000000000006E-2</v>
      </c>
      <c r="D38" s="19">
        <v>8.8330000000000006E-2</v>
      </c>
      <c r="E38" s="19">
        <v>8.8330000000000006E-2</v>
      </c>
      <c r="F38" s="19">
        <v>8.8330000000000006E-2</v>
      </c>
      <c r="G38" s="19">
        <v>8.8330000000000006E-2</v>
      </c>
      <c r="H38" s="19">
        <v>8.8330000000000006E-2</v>
      </c>
      <c r="I38" s="19">
        <v>8.8330000000000006E-2</v>
      </c>
      <c r="J38" s="19">
        <v>8.8330000000000006E-2</v>
      </c>
      <c r="K38" s="19">
        <v>8.8330000000000006E-2</v>
      </c>
      <c r="L38" s="19">
        <v>8.8330000000000006E-2</v>
      </c>
    </row>
    <row r="39" spans="1:12" x14ac:dyDescent="0.2">
      <c r="A39" s="20" t="s">
        <v>112</v>
      </c>
      <c r="B39" s="19">
        <v>9.6460000000000004E-2</v>
      </c>
      <c r="C39" s="19">
        <v>9.6460000000000004E-2</v>
      </c>
      <c r="D39" s="19">
        <v>9.6460000000000004E-2</v>
      </c>
      <c r="E39" s="19">
        <v>9.6460000000000004E-2</v>
      </c>
      <c r="F39" s="19">
        <v>9.6460000000000004E-2</v>
      </c>
      <c r="G39" s="19">
        <v>9.6460000000000004E-2</v>
      </c>
      <c r="H39" s="19">
        <v>9.6460000000000004E-2</v>
      </c>
      <c r="I39" s="19">
        <v>9.6460000000000004E-2</v>
      </c>
      <c r="J39" s="19">
        <v>9.6460000000000004E-2</v>
      </c>
      <c r="K39" s="19">
        <v>9.6460000000000004E-2</v>
      </c>
      <c r="L39" s="19">
        <v>9.6460000000000004E-2</v>
      </c>
    </row>
    <row r="40" spans="1:12" x14ac:dyDescent="0.2">
      <c r="A40" s="20" t="s">
        <v>113</v>
      </c>
      <c r="B40" s="19">
        <v>0.10485</v>
      </c>
      <c r="C40" s="19">
        <v>0.10485</v>
      </c>
      <c r="D40" s="19">
        <v>0.10485</v>
      </c>
      <c r="E40" s="19">
        <v>0.10485</v>
      </c>
      <c r="F40" s="19">
        <v>0.10485</v>
      </c>
      <c r="G40" s="19">
        <v>0.10485</v>
      </c>
      <c r="H40" s="19">
        <v>0.10485</v>
      </c>
      <c r="I40" s="19">
        <v>0.10485</v>
      </c>
      <c r="J40" s="19">
        <v>0.10485</v>
      </c>
      <c r="K40" s="19">
        <v>0.10485</v>
      </c>
      <c r="L40" s="19">
        <v>0.10485</v>
      </c>
    </row>
    <row r="41" spans="1:12" x14ac:dyDescent="0.2">
      <c r="A41" s="20" t="s">
        <v>114</v>
      </c>
      <c r="B41" s="19">
        <v>0.10747</v>
      </c>
      <c r="C41" s="19">
        <v>0.10747</v>
      </c>
      <c r="D41" s="19">
        <v>0.10747</v>
      </c>
      <c r="E41" s="19">
        <v>0.10747</v>
      </c>
      <c r="F41" s="19">
        <v>0.10747</v>
      </c>
      <c r="G41" s="19">
        <v>0.10747</v>
      </c>
      <c r="H41" s="19">
        <v>0.10747</v>
      </c>
      <c r="I41" s="19">
        <v>0.10747</v>
      </c>
      <c r="J41" s="19">
        <v>0.10747</v>
      </c>
      <c r="K41" s="19">
        <v>0.10747</v>
      </c>
      <c r="L41" s="19">
        <v>0.10747</v>
      </c>
    </row>
    <row r="42" spans="1:12" x14ac:dyDescent="0.2">
      <c r="A42" s="20" t="s">
        <v>115</v>
      </c>
      <c r="B42" s="19">
        <v>0.19711999999999999</v>
      </c>
      <c r="C42" s="19">
        <v>0.19711999999999999</v>
      </c>
      <c r="D42" s="19">
        <v>0.19711999999999999</v>
      </c>
      <c r="E42" s="19">
        <v>0.19711999999999999</v>
      </c>
      <c r="F42" s="19">
        <v>0.19711999999999999</v>
      </c>
      <c r="G42" s="19">
        <v>0.19711999999999999</v>
      </c>
      <c r="H42" s="19">
        <v>0.19711999999999999</v>
      </c>
      <c r="I42" s="19">
        <v>0.19711999999999999</v>
      </c>
      <c r="J42" s="19">
        <v>0.19711999999999999</v>
      </c>
      <c r="K42" s="19">
        <v>0.19711999999999999</v>
      </c>
      <c r="L42" s="19">
        <v>0.19711999999999999</v>
      </c>
    </row>
    <row r="43" spans="1:12" x14ac:dyDescent="0.2">
      <c r="A43" s="20" t="s">
        <v>116</v>
      </c>
      <c r="B43" s="19">
        <v>0.21967</v>
      </c>
      <c r="C43" s="19">
        <v>0.21967</v>
      </c>
      <c r="D43" s="19">
        <v>0.21967</v>
      </c>
      <c r="E43" s="19">
        <v>0.21967</v>
      </c>
      <c r="F43" s="19">
        <v>0.21967</v>
      </c>
      <c r="G43" s="19">
        <v>0.21967</v>
      </c>
      <c r="H43" s="19">
        <v>0.21967</v>
      </c>
      <c r="I43" s="19">
        <v>0.21967</v>
      </c>
      <c r="J43" s="19">
        <v>0.21967</v>
      </c>
      <c r="K43" s="19">
        <v>0.21967</v>
      </c>
      <c r="L43" s="19">
        <v>0.21967</v>
      </c>
    </row>
    <row r="44" spans="1:12" x14ac:dyDescent="0.2">
      <c r="A44" s="20" t="s">
        <v>117</v>
      </c>
      <c r="B44" s="19">
        <v>0.13342999999999999</v>
      </c>
      <c r="C44" s="19">
        <v>0.13342999999999999</v>
      </c>
      <c r="D44" s="19">
        <v>0.13342999999999999</v>
      </c>
      <c r="E44" s="19">
        <v>0.13342999999999999</v>
      </c>
      <c r="F44" s="19">
        <v>0.13342999999999999</v>
      </c>
      <c r="G44" s="19">
        <v>0.13342999999999999</v>
      </c>
      <c r="H44" s="19">
        <v>0.13342999999999999</v>
      </c>
      <c r="I44" s="19">
        <v>0.13342999999999999</v>
      </c>
      <c r="J44" s="19">
        <v>0.13342999999999999</v>
      </c>
      <c r="K44" s="19">
        <v>0.13342999999999999</v>
      </c>
      <c r="L44" s="19">
        <v>0.13342999999999999</v>
      </c>
    </row>
    <row r="45" spans="1:12" x14ac:dyDescent="0.2">
      <c r="A45" s="20" t="s">
        <v>118</v>
      </c>
      <c r="B45" s="19">
        <v>0.12084</v>
      </c>
      <c r="C45" s="19">
        <v>0.12084</v>
      </c>
      <c r="D45" s="19">
        <v>0.12084</v>
      </c>
      <c r="E45" s="19">
        <v>0.12084</v>
      </c>
      <c r="F45" s="19">
        <v>0.12084</v>
      </c>
      <c r="G45" s="19">
        <v>0.12084</v>
      </c>
      <c r="H45" s="19">
        <v>0.12084</v>
      </c>
      <c r="I45" s="19">
        <v>0.12084</v>
      </c>
      <c r="J45" s="19">
        <v>0.12084</v>
      </c>
      <c r="K45" s="19">
        <v>0.12084</v>
      </c>
      <c r="L45" s="19">
        <v>0.12084</v>
      </c>
    </row>
    <row r="46" spans="1:12" x14ac:dyDescent="0.2">
      <c r="A46" s="20" t="s">
        <v>119</v>
      </c>
      <c r="B46" s="19">
        <v>0.17349999999999999</v>
      </c>
      <c r="C46" s="19">
        <v>0.17349999999999999</v>
      </c>
      <c r="D46" s="19">
        <v>0.17349999999999999</v>
      </c>
      <c r="E46" s="19">
        <v>0.17349999999999999</v>
      </c>
      <c r="F46" s="19">
        <v>0.17349999999999999</v>
      </c>
      <c r="G46" s="19">
        <v>0.17349999999999999</v>
      </c>
      <c r="H46" s="19">
        <v>0.17349999999999999</v>
      </c>
      <c r="I46" s="19">
        <v>0.17349999999999999</v>
      </c>
      <c r="J46" s="19">
        <v>0.17349999999999999</v>
      </c>
      <c r="K46" s="19">
        <v>0.17349999999999999</v>
      </c>
      <c r="L46" s="19">
        <v>0.17349999999999999</v>
      </c>
    </row>
    <row r="47" spans="1:12" x14ac:dyDescent="0.2">
      <c r="A47" s="20" t="s">
        <v>120</v>
      </c>
      <c r="B47" s="19">
        <v>0.16775999999999999</v>
      </c>
      <c r="C47" s="19">
        <v>0.16775999999999999</v>
      </c>
      <c r="D47" s="19">
        <v>0.16775999999999999</v>
      </c>
      <c r="E47" s="19">
        <v>0.16775999999999999</v>
      </c>
      <c r="F47" s="19">
        <v>0.16775999999999999</v>
      </c>
      <c r="G47" s="19">
        <v>0.16775999999999999</v>
      </c>
      <c r="H47" s="19">
        <v>0.16775999999999999</v>
      </c>
      <c r="I47" s="19">
        <v>0.16775999999999999</v>
      </c>
      <c r="J47" s="19">
        <v>0.16775999999999999</v>
      </c>
      <c r="K47" s="19">
        <v>0.16775999999999999</v>
      </c>
      <c r="L47" s="19">
        <v>0.16775999999999999</v>
      </c>
    </row>
    <row r="48" spans="1:12" x14ac:dyDescent="0.2">
      <c r="A48" s="20" t="s">
        <v>121</v>
      </c>
      <c r="B48" s="19">
        <v>9.2789999999999997E-2</v>
      </c>
      <c r="C48" s="19">
        <v>9.2789999999999997E-2</v>
      </c>
      <c r="D48" s="19">
        <v>9.2789999999999997E-2</v>
      </c>
      <c r="E48" s="19">
        <v>9.2789999999999997E-2</v>
      </c>
      <c r="F48" s="19">
        <v>9.2789999999999997E-2</v>
      </c>
      <c r="G48" s="19">
        <v>9.2789999999999997E-2</v>
      </c>
      <c r="H48" s="19">
        <v>9.2789999999999997E-2</v>
      </c>
      <c r="I48" s="19">
        <v>9.2789999999999997E-2</v>
      </c>
      <c r="J48" s="19">
        <v>9.2789999999999997E-2</v>
      </c>
      <c r="K48" s="19">
        <v>9.2789999999999997E-2</v>
      </c>
      <c r="L48" s="19">
        <v>9.2789999999999997E-2</v>
      </c>
    </row>
    <row r="49" spans="1:12" x14ac:dyDescent="0.2">
      <c r="A49" s="20" t="s">
        <v>122</v>
      </c>
      <c r="B49" s="19">
        <v>9.5149999999999998E-2</v>
      </c>
      <c r="C49" s="19">
        <v>9.5149999999999998E-2</v>
      </c>
      <c r="D49" s="19">
        <v>9.5149999999999998E-2</v>
      </c>
      <c r="E49" s="19">
        <v>9.5149999999999998E-2</v>
      </c>
      <c r="F49" s="19">
        <v>9.5149999999999998E-2</v>
      </c>
      <c r="G49" s="19">
        <v>9.5149999999999998E-2</v>
      </c>
      <c r="H49" s="19">
        <v>9.5149999999999998E-2</v>
      </c>
      <c r="I49" s="19">
        <v>9.5149999999999998E-2</v>
      </c>
      <c r="J49" s="19">
        <v>9.5149999999999998E-2</v>
      </c>
      <c r="K49" s="19">
        <v>9.5149999999999998E-2</v>
      </c>
      <c r="L49" s="19">
        <v>9.5149999999999998E-2</v>
      </c>
    </row>
    <row r="50" spans="1:12" x14ac:dyDescent="0.2">
      <c r="A50" s="20" t="s">
        <v>143</v>
      </c>
      <c r="B50" s="19">
        <v>0.80403999999999998</v>
      </c>
      <c r="C50" s="19">
        <v>0.80403999999999998</v>
      </c>
      <c r="D50" s="19">
        <v>0.80403999999999998</v>
      </c>
      <c r="E50" s="19">
        <v>0.80403999999999998</v>
      </c>
      <c r="F50" s="19">
        <v>0.80403999999999998</v>
      </c>
      <c r="G50" s="19">
        <v>0.80403999999999998</v>
      </c>
      <c r="H50" s="19">
        <v>0.80403999999999998</v>
      </c>
      <c r="I50" s="19">
        <v>0.80403999999999998</v>
      </c>
      <c r="J50" s="19">
        <v>0.80403999999999998</v>
      </c>
      <c r="K50" s="19">
        <v>0.80403999999999998</v>
      </c>
      <c r="L50" s="19">
        <v>0.80403999999999998</v>
      </c>
    </row>
    <row r="51" spans="1:12" x14ac:dyDescent="0.2">
      <c r="A51" s="20" t="s">
        <v>144</v>
      </c>
      <c r="B51" s="19">
        <v>0.32451000000000002</v>
      </c>
      <c r="C51" s="19">
        <v>0.32451000000000002</v>
      </c>
      <c r="D51" s="19">
        <v>0.32451000000000002</v>
      </c>
      <c r="E51" s="19">
        <v>0.32451000000000002</v>
      </c>
      <c r="F51" s="19">
        <v>0.32451000000000002</v>
      </c>
      <c r="G51" s="19">
        <v>0.32451000000000002</v>
      </c>
      <c r="H51" s="19">
        <v>0.32451000000000002</v>
      </c>
      <c r="I51" s="19">
        <v>0.32451000000000002</v>
      </c>
      <c r="J51" s="19">
        <v>0.32451000000000002</v>
      </c>
      <c r="K51" s="19">
        <v>0.32451000000000002</v>
      </c>
      <c r="L51" s="19">
        <v>0.32451000000000002</v>
      </c>
    </row>
    <row r="52" spans="1:12" x14ac:dyDescent="0.2">
      <c r="A52" s="20" t="s">
        <v>145</v>
      </c>
      <c r="B52" s="19">
        <v>0.31163999999999997</v>
      </c>
      <c r="C52" s="19">
        <v>0.31163999999999997</v>
      </c>
      <c r="D52" s="19">
        <v>0.31163999999999997</v>
      </c>
      <c r="E52" s="19">
        <v>0.31163999999999997</v>
      </c>
      <c r="F52" s="19">
        <v>0.31163999999999997</v>
      </c>
      <c r="G52" s="19">
        <v>0.31163999999999997</v>
      </c>
      <c r="H52" s="19">
        <v>0.31163999999999997</v>
      </c>
      <c r="I52" s="19">
        <v>0.31163999999999997</v>
      </c>
      <c r="J52" s="19">
        <v>0.31163999999999997</v>
      </c>
      <c r="K52" s="19">
        <v>0.31163999999999997</v>
      </c>
      <c r="L52" s="19">
        <v>0.31163999999999997</v>
      </c>
    </row>
    <row r="53" spans="1:12" x14ac:dyDescent="0.2">
      <c r="A53" s="20" t="s">
        <v>146</v>
      </c>
      <c r="B53" s="19">
        <v>1.2052400000000001</v>
      </c>
      <c r="C53" s="19">
        <v>1.2052400000000001</v>
      </c>
      <c r="D53" s="19">
        <v>1.2052400000000001</v>
      </c>
      <c r="E53" s="19">
        <v>1.2052400000000001</v>
      </c>
      <c r="F53" s="19">
        <v>1.2052400000000001</v>
      </c>
      <c r="G53" s="19">
        <v>1.2052400000000001</v>
      </c>
      <c r="H53" s="19">
        <v>1.2052400000000001</v>
      </c>
      <c r="I53" s="19">
        <v>1.2052400000000001</v>
      </c>
      <c r="J53" s="19">
        <v>1.2052400000000001</v>
      </c>
      <c r="K53" s="19">
        <v>1.2052400000000001</v>
      </c>
      <c r="L53" s="19">
        <v>1.2052400000000001</v>
      </c>
    </row>
    <row r="54" spans="1:12" x14ac:dyDescent="0.2">
      <c r="A54" s="20" t="s">
        <v>147</v>
      </c>
      <c r="B54" s="19">
        <v>0.52105000000000001</v>
      </c>
      <c r="C54" s="19">
        <v>0.52105000000000001</v>
      </c>
      <c r="D54" s="19">
        <v>0.52105000000000001</v>
      </c>
      <c r="E54" s="19">
        <v>0.52105000000000001</v>
      </c>
      <c r="F54" s="19">
        <v>0.52105000000000001</v>
      </c>
      <c r="G54" s="19">
        <v>0.52105000000000001</v>
      </c>
      <c r="H54" s="19">
        <v>0.52105000000000001</v>
      </c>
      <c r="I54" s="19">
        <v>0.52105000000000001</v>
      </c>
      <c r="J54" s="19">
        <v>0.52105000000000001</v>
      </c>
      <c r="K54" s="19">
        <v>0.52105000000000001</v>
      </c>
      <c r="L54" s="19">
        <v>0.52105000000000001</v>
      </c>
    </row>
    <row r="55" spans="1:12" x14ac:dyDescent="0.2">
      <c r="A55" s="20" t="s">
        <v>148</v>
      </c>
      <c r="B55" s="19">
        <v>0.79281000000000001</v>
      </c>
      <c r="C55" s="19">
        <v>0.79281000000000001</v>
      </c>
      <c r="D55" s="19">
        <v>0.79281000000000001</v>
      </c>
      <c r="E55" s="19">
        <v>0.79281000000000001</v>
      </c>
      <c r="F55" s="19">
        <v>0.79281000000000001</v>
      </c>
      <c r="G55" s="19">
        <v>0.79281000000000001</v>
      </c>
      <c r="H55" s="19">
        <v>0.79281000000000001</v>
      </c>
      <c r="I55" s="19">
        <v>0.79281000000000001</v>
      </c>
      <c r="J55" s="19">
        <v>0.79281000000000001</v>
      </c>
      <c r="K55" s="19">
        <v>0.79281000000000001</v>
      </c>
      <c r="L55" s="19">
        <v>0.79281000000000001</v>
      </c>
    </row>
    <row r="56" spans="1:12" x14ac:dyDescent="0.2">
      <c r="A56" s="20" t="s">
        <v>149</v>
      </c>
      <c r="B56" s="19">
        <v>2.58629</v>
      </c>
      <c r="C56" s="19">
        <v>2.58629</v>
      </c>
      <c r="D56" s="19">
        <v>2.58629</v>
      </c>
      <c r="E56" s="19">
        <v>2.58629</v>
      </c>
      <c r="F56" s="19">
        <v>2.58629</v>
      </c>
      <c r="G56" s="19">
        <v>2.58629</v>
      </c>
      <c r="H56" s="19">
        <v>2.58629</v>
      </c>
      <c r="I56" s="19">
        <v>2.58629</v>
      </c>
      <c r="J56" s="19">
        <v>2.58629</v>
      </c>
      <c r="K56" s="19">
        <v>2.58629</v>
      </c>
      <c r="L56" s="19">
        <v>2.58629</v>
      </c>
    </row>
    <row r="57" spans="1:12" x14ac:dyDescent="0.2">
      <c r="A57" s="20" t="s">
        <v>150</v>
      </c>
      <c r="B57" s="19">
        <v>0.84730000000000005</v>
      </c>
      <c r="C57" s="19">
        <v>0.84730000000000005</v>
      </c>
      <c r="D57" s="19">
        <v>0.84730000000000005</v>
      </c>
      <c r="E57" s="19">
        <v>0.84730000000000005</v>
      </c>
      <c r="F57" s="19">
        <v>0.84730000000000005</v>
      </c>
      <c r="G57" s="19">
        <v>0.84730000000000005</v>
      </c>
      <c r="H57" s="19">
        <v>0.84730000000000005</v>
      </c>
      <c r="I57" s="19">
        <v>0.84730000000000005</v>
      </c>
      <c r="J57" s="19">
        <v>0.84730000000000005</v>
      </c>
      <c r="K57" s="19">
        <v>0.84730000000000005</v>
      </c>
      <c r="L57" s="19">
        <v>0.84730000000000005</v>
      </c>
    </row>
    <row r="58" spans="1:12" x14ac:dyDescent="0.2">
      <c r="A58" s="20" t="s">
        <v>151</v>
      </c>
      <c r="B58" s="19">
        <v>1.3057399999999999</v>
      </c>
      <c r="C58" s="19">
        <v>1.3057399999999999</v>
      </c>
      <c r="D58" s="19">
        <v>1.3057399999999999</v>
      </c>
      <c r="E58" s="19">
        <v>1.3057399999999999</v>
      </c>
      <c r="F58" s="19">
        <v>1.3057399999999999</v>
      </c>
      <c r="G58" s="19">
        <v>1.3057399999999999</v>
      </c>
      <c r="H58" s="19">
        <v>1.3057399999999999</v>
      </c>
      <c r="I58" s="19">
        <v>1.3057399999999999</v>
      </c>
      <c r="J58" s="19">
        <v>1.3057399999999999</v>
      </c>
      <c r="K58" s="19">
        <v>1.3057399999999999</v>
      </c>
      <c r="L58" s="19">
        <v>1.3057399999999999</v>
      </c>
    </row>
    <row r="59" spans="1:12" x14ac:dyDescent="0.2">
      <c r="A59" s="20" t="s">
        <v>152</v>
      </c>
      <c r="B59" s="19">
        <v>0.77883999999999998</v>
      </c>
      <c r="C59" s="19">
        <v>0.77883999999999998</v>
      </c>
      <c r="D59" s="19">
        <v>0.77883999999999998</v>
      </c>
      <c r="E59" s="19">
        <v>0.77883999999999998</v>
      </c>
      <c r="F59" s="19">
        <v>0.77883999999999998</v>
      </c>
      <c r="G59" s="19">
        <v>0.77883999999999998</v>
      </c>
      <c r="H59" s="19">
        <v>0.77883999999999998</v>
      </c>
      <c r="I59" s="19">
        <v>0.77883999999999998</v>
      </c>
      <c r="J59" s="19">
        <v>0.77883999999999998</v>
      </c>
      <c r="K59" s="19">
        <v>0.77883999999999998</v>
      </c>
      <c r="L59" s="19">
        <v>0.77883999999999998</v>
      </c>
    </row>
    <row r="60" spans="1:12" x14ac:dyDescent="0.2">
      <c r="A60" s="20" t="s">
        <v>153</v>
      </c>
      <c r="B60" s="19">
        <v>1.22522</v>
      </c>
      <c r="C60" s="19">
        <v>1.22522</v>
      </c>
      <c r="D60" s="19">
        <v>1.22522</v>
      </c>
      <c r="E60" s="19">
        <v>1.22522</v>
      </c>
      <c r="F60" s="19">
        <v>1.22522</v>
      </c>
      <c r="G60" s="19">
        <v>1.22522</v>
      </c>
      <c r="H60" s="19">
        <v>1.22522</v>
      </c>
      <c r="I60" s="19">
        <v>1.22522</v>
      </c>
      <c r="J60" s="19">
        <v>1.22522</v>
      </c>
      <c r="K60" s="19">
        <v>1.22522</v>
      </c>
      <c r="L60" s="19">
        <v>1.22522</v>
      </c>
    </row>
    <row r="61" spans="1:12" x14ac:dyDescent="0.2">
      <c r="A61" s="20" t="s">
        <v>154</v>
      </c>
      <c r="B61" s="19">
        <v>0.21826000000000001</v>
      </c>
      <c r="C61" s="19">
        <v>0.21826000000000001</v>
      </c>
      <c r="D61" s="19">
        <v>0.21826000000000001</v>
      </c>
      <c r="E61" s="19">
        <v>0.21826000000000001</v>
      </c>
      <c r="F61" s="19">
        <v>0.21826000000000001</v>
      </c>
      <c r="G61" s="19">
        <v>0.21826000000000001</v>
      </c>
      <c r="H61" s="19">
        <v>0.21826000000000001</v>
      </c>
      <c r="I61" s="19">
        <v>0.21826000000000001</v>
      </c>
      <c r="J61" s="19">
        <v>0.21826000000000001</v>
      </c>
      <c r="K61" s="19">
        <v>0.21826000000000001</v>
      </c>
      <c r="L61" s="19">
        <v>0.21826000000000001</v>
      </c>
    </row>
    <row r="62" spans="1:12" x14ac:dyDescent="0.2">
      <c r="A62" s="20" t="s">
        <v>155</v>
      </c>
      <c r="B62" s="19">
        <v>0.53456000000000004</v>
      </c>
      <c r="C62" s="19">
        <v>0.53456000000000004</v>
      </c>
      <c r="D62" s="19">
        <v>0.53456000000000004</v>
      </c>
      <c r="E62" s="19">
        <v>0.53456000000000004</v>
      </c>
      <c r="F62" s="19">
        <v>0.53456000000000004</v>
      </c>
      <c r="G62" s="19">
        <v>0.53456000000000004</v>
      </c>
      <c r="H62" s="19">
        <v>0.53456000000000004</v>
      </c>
      <c r="I62" s="19">
        <v>0.53456000000000004</v>
      </c>
      <c r="J62" s="19">
        <v>0.53456000000000004</v>
      </c>
      <c r="K62" s="19">
        <v>0.53456000000000004</v>
      </c>
      <c r="L62" s="19">
        <v>0.53456000000000004</v>
      </c>
    </row>
    <row r="63" spans="1:12" x14ac:dyDescent="0.2">
      <c r="A63" s="20" t="s">
        <v>156</v>
      </c>
      <c r="B63" s="19">
        <v>0.89659999999999995</v>
      </c>
      <c r="C63" s="19">
        <v>0.89659999999999995</v>
      </c>
      <c r="D63" s="19">
        <v>0.89659999999999995</v>
      </c>
      <c r="E63" s="19">
        <v>0.89659999999999995</v>
      </c>
      <c r="F63" s="19">
        <v>0.89659999999999995</v>
      </c>
      <c r="G63" s="19">
        <v>0.89659999999999995</v>
      </c>
      <c r="H63" s="19">
        <v>0.89659999999999995</v>
      </c>
      <c r="I63" s="19">
        <v>0.89659999999999995</v>
      </c>
      <c r="J63" s="19">
        <v>0.89659999999999995</v>
      </c>
      <c r="K63" s="19">
        <v>0.89659999999999995</v>
      </c>
      <c r="L63" s="19">
        <v>0.89659999999999995</v>
      </c>
    </row>
    <row r="64" spans="1:12" x14ac:dyDescent="0.2">
      <c r="A64" s="20" t="s">
        <v>157</v>
      </c>
      <c r="B64" s="19">
        <v>0.48060999999999998</v>
      </c>
      <c r="C64" s="19">
        <v>0.48060999999999998</v>
      </c>
      <c r="D64" s="19">
        <v>0.48060999999999998</v>
      </c>
      <c r="E64" s="19">
        <v>0.48060999999999998</v>
      </c>
      <c r="F64" s="19">
        <v>0.48060999999999998</v>
      </c>
      <c r="G64" s="19">
        <v>0.48060999999999998</v>
      </c>
      <c r="H64" s="19">
        <v>0.48060999999999998</v>
      </c>
      <c r="I64" s="19">
        <v>0.48060999999999998</v>
      </c>
      <c r="J64" s="19">
        <v>0.48060999999999998</v>
      </c>
      <c r="K64" s="19">
        <v>0.48060999999999998</v>
      </c>
      <c r="L64" s="19">
        <v>0.48060999999999998</v>
      </c>
    </row>
    <row r="65" spans="1:12" x14ac:dyDescent="0.2">
      <c r="A65" s="20" t="s">
        <v>158</v>
      </c>
      <c r="B65" s="19">
        <v>0.93001</v>
      </c>
      <c r="C65" s="19">
        <v>0.93001</v>
      </c>
      <c r="D65" s="19">
        <v>0.93001</v>
      </c>
      <c r="E65" s="19">
        <v>0.93001</v>
      </c>
      <c r="F65" s="19">
        <v>0.93001</v>
      </c>
      <c r="G65" s="19">
        <v>0.93001</v>
      </c>
      <c r="H65" s="19">
        <v>0.93001</v>
      </c>
      <c r="I65" s="19">
        <v>0.93001</v>
      </c>
      <c r="J65" s="19">
        <v>0.93001</v>
      </c>
      <c r="K65" s="19">
        <v>0.93001</v>
      </c>
      <c r="L65" s="19">
        <v>0.93001</v>
      </c>
    </row>
    <row r="66" spans="1:12" x14ac:dyDescent="0.2">
      <c r="A66" s="20" t="s">
        <v>159</v>
      </c>
      <c r="B66" s="19">
        <v>0.34066999999999997</v>
      </c>
      <c r="C66" s="19">
        <v>0.34066999999999997</v>
      </c>
      <c r="D66" s="19">
        <v>0.34066999999999997</v>
      </c>
      <c r="E66" s="19">
        <v>0.34066999999999997</v>
      </c>
      <c r="F66" s="19">
        <v>0.34066999999999997</v>
      </c>
      <c r="G66" s="19">
        <v>0.34066999999999997</v>
      </c>
      <c r="H66" s="19">
        <v>0.34066999999999997</v>
      </c>
      <c r="I66" s="19">
        <v>0.34066999999999997</v>
      </c>
      <c r="J66" s="19">
        <v>0.34066999999999997</v>
      </c>
      <c r="K66" s="19">
        <v>0.34066999999999997</v>
      </c>
      <c r="L66" s="19">
        <v>0.34066999999999997</v>
      </c>
    </row>
    <row r="67" spans="1:12" x14ac:dyDescent="0.2">
      <c r="A67" s="20" t="s">
        <v>160</v>
      </c>
      <c r="B67" s="19">
        <v>1.6086199999999999</v>
      </c>
      <c r="C67" s="19">
        <v>1.6086199999999999</v>
      </c>
      <c r="D67" s="19">
        <v>1.6086199999999999</v>
      </c>
      <c r="E67" s="19">
        <v>1.6086199999999999</v>
      </c>
      <c r="F67" s="19">
        <v>1.6086199999999999</v>
      </c>
      <c r="G67" s="19">
        <v>1.6086199999999999</v>
      </c>
      <c r="H67" s="19">
        <v>1.6086199999999999</v>
      </c>
      <c r="I67" s="19">
        <v>1.6086199999999999</v>
      </c>
      <c r="J67" s="19">
        <v>1.6086199999999999</v>
      </c>
      <c r="K67" s="19">
        <v>1.6086199999999999</v>
      </c>
      <c r="L67" s="19">
        <v>1.6086199999999999</v>
      </c>
    </row>
    <row r="68" spans="1:12" x14ac:dyDescent="0.2">
      <c r="A68" s="20" t="s">
        <v>177</v>
      </c>
      <c r="B68" s="19">
        <v>0.27643000000000001</v>
      </c>
      <c r="C68" s="19">
        <v>0.27643000000000001</v>
      </c>
      <c r="D68" s="19">
        <v>0.27643000000000001</v>
      </c>
      <c r="E68" s="19">
        <v>0.27643000000000001</v>
      </c>
      <c r="F68" s="19">
        <v>0.27643000000000001</v>
      </c>
      <c r="G68" s="19">
        <v>0.27643000000000001</v>
      </c>
      <c r="H68" s="19">
        <v>0.27643000000000001</v>
      </c>
      <c r="I68" s="19">
        <v>0.27643000000000001</v>
      </c>
      <c r="J68" s="19">
        <v>0.27643000000000001</v>
      </c>
      <c r="K68" s="19">
        <v>0.27643000000000001</v>
      </c>
      <c r="L68" s="19">
        <v>0.27643000000000001</v>
      </c>
    </row>
    <row r="69" spans="1:12" x14ac:dyDescent="0.2">
      <c r="A69" s="20" t="s">
        <v>178</v>
      </c>
      <c r="B69" s="19">
        <v>0.26435999999999998</v>
      </c>
      <c r="C69" s="19">
        <v>0.26435999999999998</v>
      </c>
      <c r="D69" s="19">
        <v>0.26435999999999998</v>
      </c>
      <c r="E69" s="19">
        <v>0.26435999999999998</v>
      </c>
      <c r="F69" s="19">
        <v>0.26435999999999998</v>
      </c>
      <c r="G69" s="19">
        <v>0.26435999999999998</v>
      </c>
      <c r="H69" s="19">
        <v>0.26435999999999998</v>
      </c>
      <c r="I69" s="19">
        <v>0.26435999999999998</v>
      </c>
      <c r="J69" s="19">
        <v>0.26435999999999998</v>
      </c>
      <c r="K69" s="19">
        <v>0.26435999999999998</v>
      </c>
      <c r="L69" s="19">
        <v>0.26435999999999998</v>
      </c>
    </row>
    <row r="70" spans="1:12" x14ac:dyDescent="0.2">
      <c r="A70" s="20" t="s">
        <v>179</v>
      </c>
      <c r="B70" s="19">
        <v>0.84004999999999996</v>
      </c>
      <c r="C70" s="19">
        <v>0.84004999999999996</v>
      </c>
      <c r="D70" s="19">
        <v>0.84004999999999996</v>
      </c>
      <c r="E70" s="19">
        <v>0.84004999999999996</v>
      </c>
      <c r="F70" s="19">
        <v>0.84004999999999996</v>
      </c>
      <c r="G70" s="19">
        <v>0.84004999999999996</v>
      </c>
      <c r="H70" s="19">
        <v>0.84004999999999996</v>
      </c>
      <c r="I70" s="19">
        <v>0.84004999999999996</v>
      </c>
      <c r="J70" s="19">
        <v>0.84004999999999996</v>
      </c>
      <c r="K70" s="19">
        <v>0.84004999999999996</v>
      </c>
      <c r="L70" s="19">
        <v>0.84004999999999996</v>
      </c>
    </row>
    <row r="71" spans="1:12" x14ac:dyDescent="0.2">
      <c r="A71" s="20" t="s">
        <v>180</v>
      </c>
      <c r="B71" s="19">
        <v>0.21471000000000001</v>
      </c>
      <c r="C71" s="19">
        <v>0.21471000000000001</v>
      </c>
      <c r="D71" s="19">
        <v>0.21471000000000001</v>
      </c>
      <c r="E71" s="19">
        <v>0.21471000000000001</v>
      </c>
      <c r="F71" s="19">
        <v>0.21471000000000001</v>
      </c>
      <c r="G71" s="19">
        <v>0.21471000000000001</v>
      </c>
      <c r="H71" s="19">
        <v>0.21471000000000001</v>
      </c>
      <c r="I71" s="19">
        <v>0.21471000000000001</v>
      </c>
      <c r="J71" s="19">
        <v>0.21471000000000001</v>
      </c>
      <c r="K71" s="19">
        <v>0.21471000000000001</v>
      </c>
      <c r="L71" s="19">
        <v>0.21471000000000001</v>
      </c>
    </row>
    <row r="72" spans="1:12" x14ac:dyDescent="0.2">
      <c r="A72" s="20" t="s">
        <v>181</v>
      </c>
      <c r="B72" s="19">
        <v>0.24987000000000001</v>
      </c>
      <c r="C72" s="19">
        <v>0.24987000000000001</v>
      </c>
      <c r="D72" s="19">
        <v>0.24987000000000001</v>
      </c>
      <c r="E72" s="19">
        <v>0.24987000000000001</v>
      </c>
      <c r="F72" s="19">
        <v>0.24987000000000001</v>
      </c>
      <c r="G72" s="19">
        <v>0.24987000000000001</v>
      </c>
      <c r="H72" s="19">
        <v>0.24987000000000001</v>
      </c>
      <c r="I72" s="19">
        <v>0.24987000000000001</v>
      </c>
      <c r="J72" s="19">
        <v>0.24987000000000001</v>
      </c>
      <c r="K72" s="19">
        <v>0.24987000000000001</v>
      </c>
      <c r="L72" s="19">
        <v>0.24987000000000001</v>
      </c>
    </row>
    <row r="73" spans="1:12" x14ac:dyDescent="0.2">
      <c r="A73" s="20" t="s">
        <v>182</v>
      </c>
      <c r="B73" s="19">
        <v>0.69565999999999995</v>
      </c>
      <c r="C73" s="19">
        <v>0.69565999999999995</v>
      </c>
      <c r="D73" s="19">
        <v>0.69565999999999995</v>
      </c>
      <c r="E73" s="19">
        <v>0.69565999999999995</v>
      </c>
      <c r="F73" s="19">
        <v>0.69565999999999995</v>
      </c>
      <c r="G73" s="19">
        <v>0.69565999999999995</v>
      </c>
      <c r="H73" s="19">
        <v>0.69565999999999995</v>
      </c>
      <c r="I73" s="19">
        <v>0.69565999999999995</v>
      </c>
      <c r="J73" s="19">
        <v>0.69565999999999995</v>
      </c>
      <c r="K73" s="19">
        <v>0.69565999999999995</v>
      </c>
      <c r="L73" s="19">
        <v>0.69565999999999995</v>
      </c>
    </row>
    <row r="74" spans="1:12" x14ac:dyDescent="0.2">
      <c r="A74" s="20" t="s">
        <v>183</v>
      </c>
      <c r="B74" s="19">
        <v>0.41089999999999999</v>
      </c>
      <c r="C74" s="19">
        <v>0.41089999999999999</v>
      </c>
      <c r="D74" s="19">
        <v>0.41089999999999999</v>
      </c>
      <c r="E74" s="19">
        <v>0.41089999999999999</v>
      </c>
      <c r="F74" s="19">
        <v>0.41089999999999999</v>
      </c>
      <c r="G74" s="19">
        <v>0.41089999999999999</v>
      </c>
      <c r="H74" s="19">
        <v>0.41089999999999999</v>
      </c>
      <c r="I74" s="19">
        <v>0.41089999999999999</v>
      </c>
      <c r="J74" s="19">
        <v>0.41089999999999999</v>
      </c>
      <c r="K74" s="19">
        <v>0.41089999999999999</v>
      </c>
      <c r="L74" s="19">
        <v>0.41089999999999999</v>
      </c>
    </row>
    <row r="75" spans="1:12" x14ac:dyDescent="0.2">
      <c r="A75" s="20" t="s">
        <v>220</v>
      </c>
      <c r="B75" s="19">
        <v>1.2202599999999999</v>
      </c>
      <c r="C75" s="19">
        <v>1.2202599999999999</v>
      </c>
      <c r="D75" s="19">
        <v>1.2202599999999999</v>
      </c>
      <c r="E75" s="19">
        <v>1.2202599999999999</v>
      </c>
      <c r="F75" s="19">
        <v>1.2202599999999999</v>
      </c>
      <c r="G75" s="19">
        <v>1.2202599999999999</v>
      </c>
      <c r="H75" s="19">
        <v>1.2202599999999999</v>
      </c>
      <c r="I75" s="19">
        <v>1.2202599999999999</v>
      </c>
      <c r="J75" s="19">
        <v>1.2202599999999999</v>
      </c>
      <c r="K75" s="19">
        <v>1.2202599999999999</v>
      </c>
      <c r="L75" s="19">
        <v>1.2202599999999999</v>
      </c>
    </row>
    <row r="76" spans="1:12" x14ac:dyDescent="0.2">
      <c r="A76" s="20" t="s">
        <v>221</v>
      </c>
      <c r="B76" s="19">
        <v>0.18174999999999999</v>
      </c>
      <c r="C76" s="19">
        <v>0.18174999999999999</v>
      </c>
      <c r="D76" s="19">
        <v>0.18174999999999999</v>
      </c>
      <c r="E76" s="19">
        <v>0.18174999999999999</v>
      </c>
      <c r="F76" s="19">
        <v>0.18174999999999999</v>
      </c>
      <c r="G76" s="19">
        <v>0.18174999999999999</v>
      </c>
      <c r="H76" s="19">
        <v>0.18174999999999999</v>
      </c>
      <c r="I76" s="19">
        <v>0.18174999999999999</v>
      </c>
      <c r="J76" s="19">
        <v>0.18174999999999999</v>
      </c>
      <c r="K76" s="19">
        <v>0.18174999999999999</v>
      </c>
      <c r="L76" s="19">
        <v>0.18174999999999999</v>
      </c>
    </row>
    <row r="77" spans="1:12" x14ac:dyDescent="0.2">
      <c r="A77" s="20" t="s">
        <v>222</v>
      </c>
      <c r="B77" s="19">
        <v>0.15840000000000001</v>
      </c>
      <c r="C77" s="19">
        <v>0.15840000000000001</v>
      </c>
      <c r="D77" s="19">
        <v>0.15840000000000001</v>
      </c>
      <c r="E77" s="19">
        <v>0.15840000000000001</v>
      </c>
      <c r="F77" s="19">
        <v>0.15840000000000001</v>
      </c>
      <c r="G77" s="19">
        <v>0.15840000000000001</v>
      </c>
      <c r="H77" s="19">
        <v>0.15840000000000001</v>
      </c>
      <c r="I77" s="19">
        <v>0.15840000000000001</v>
      </c>
      <c r="J77" s="19">
        <v>0.15840000000000001</v>
      </c>
      <c r="K77" s="19">
        <v>0.15840000000000001</v>
      </c>
      <c r="L77" s="19">
        <v>0.15840000000000001</v>
      </c>
    </row>
    <row r="78" spans="1:12" x14ac:dyDescent="0.2">
      <c r="A78" s="20" t="s">
        <v>223</v>
      </c>
      <c r="B78" s="19">
        <v>0.16930999999999999</v>
      </c>
      <c r="C78" s="19">
        <v>0.16930999999999999</v>
      </c>
      <c r="D78" s="19">
        <v>0.16930999999999999</v>
      </c>
      <c r="E78" s="19">
        <v>0.16930999999999999</v>
      </c>
      <c r="F78" s="19">
        <v>0.16930999999999999</v>
      </c>
      <c r="G78" s="19">
        <v>0.16930999999999999</v>
      </c>
      <c r="H78" s="19">
        <v>0.16930999999999999</v>
      </c>
      <c r="I78" s="19">
        <v>0.16930999999999999</v>
      </c>
      <c r="J78" s="19">
        <v>0.16930999999999999</v>
      </c>
      <c r="K78" s="19">
        <v>0.16930999999999999</v>
      </c>
      <c r="L78" s="19">
        <v>0.16930999999999999</v>
      </c>
    </row>
    <row r="79" spans="1:12" x14ac:dyDescent="0.2">
      <c r="A79" s="20" t="s">
        <v>224</v>
      </c>
      <c r="B79" s="19">
        <v>0.35843000000000003</v>
      </c>
      <c r="C79" s="19">
        <v>0.35843000000000003</v>
      </c>
      <c r="D79" s="19">
        <v>0.35843000000000003</v>
      </c>
      <c r="E79" s="19">
        <v>0.35843000000000003</v>
      </c>
      <c r="F79" s="19">
        <v>0.35843000000000003</v>
      </c>
      <c r="G79" s="19">
        <v>0.35843000000000003</v>
      </c>
      <c r="H79" s="19">
        <v>0.35843000000000003</v>
      </c>
      <c r="I79" s="19">
        <v>0.35843000000000003</v>
      </c>
      <c r="J79" s="19">
        <v>0.35843000000000003</v>
      </c>
      <c r="K79" s="19">
        <v>0.35843000000000003</v>
      </c>
      <c r="L79" s="19">
        <v>0.35843000000000003</v>
      </c>
    </row>
    <row r="80" spans="1:12" x14ac:dyDescent="0.2">
      <c r="A80" s="20" t="s">
        <v>225</v>
      </c>
      <c r="B80" s="19">
        <v>0.22313</v>
      </c>
      <c r="C80" s="19">
        <v>0.22313</v>
      </c>
      <c r="D80" s="19">
        <v>0.22313</v>
      </c>
      <c r="E80" s="19">
        <v>0.22313</v>
      </c>
      <c r="F80" s="19">
        <v>0.22313</v>
      </c>
      <c r="G80" s="19">
        <v>0.22313</v>
      </c>
      <c r="H80" s="19">
        <v>0.22313</v>
      </c>
      <c r="I80" s="19">
        <v>0.22313</v>
      </c>
      <c r="J80" s="19">
        <v>0.22313</v>
      </c>
      <c r="K80" s="19">
        <v>0.22313</v>
      </c>
      <c r="L80" s="19">
        <v>0.22313</v>
      </c>
    </row>
    <row r="81" spans="1:12" x14ac:dyDescent="0.2">
      <c r="A81" s="20" t="s">
        <v>226</v>
      </c>
      <c r="B81" s="19">
        <v>0.20408999999999999</v>
      </c>
      <c r="C81" s="19">
        <v>0.20408999999999999</v>
      </c>
      <c r="D81" s="19">
        <v>0.20408999999999999</v>
      </c>
      <c r="E81" s="19">
        <v>0.20408999999999999</v>
      </c>
      <c r="F81" s="19">
        <v>0.20408999999999999</v>
      </c>
      <c r="G81" s="19">
        <v>0.20408999999999999</v>
      </c>
      <c r="H81" s="19">
        <v>0.20408999999999999</v>
      </c>
      <c r="I81" s="19">
        <v>0.20408999999999999</v>
      </c>
      <c r="J81" s="19">
        <v>0.20408999999999999</v>
      </c>
      <c r="K81" s="19">
        <v>0.20408999999999999</v>
      </c>
      <c r="L81" s="19">
        <v>0.20408999999999999</v>
      </c>
    </row>
    <row r="82" spans="1:12" x14ac:dyDescent="0.2">
      <c r="A82" s="20" t="s">
        <v>227</v>
      </c>
      <c r="B82" s="19">
        <v>0.17058000000000001</v>
      </c>
      <c r="C82" s="19">
        <v>0.17058000000000001</v>
      </c>
      <c r="D82" s="19">
        <v>0.17058000000000001</v>
      </c>
      <c r="E82" s="19">
        <v>0.17058000000000001</v>
      </c>
      <c r="F82" s="19">
        <v>0.17058000000000001</v>
      </c>
      <c r="G82" s="19">
        <v>0.17058000000000001</v>
      </c>
      <c r="H82" s="19">
        <v>0.17058000000000001</v>
      </c>
      <c r="I82" s="19">
        <v>0.17058000000000001</v>
      </c>
      <c r="J82" s="19">
        <v>0.17058000000000001</v>
      </c>
      <c r="K82" s="19">
        <v>0.17058000000000001</v>
      </c>
      <c r="L82" s="19">
        <v>0.17058000000000001</v>
      </c>
    </row>
    <row r="83" spans="1:12" x14ac:dyDescent="0.2">
      <c r="A83" s="20" t="s">
        <v>253</v>
      </c>
      <c r="B83" s="19">
        <v>1.35623</v>
      </c>
      <c r="C83" s="19">
        <v>1.35623</v>
      </c>
      <c r="D83" s="19">
        <v>1.35623</v>
      </c>
      <c r="E83" s="19">
        <v>1.35623</v>
      </c>
      <c r="F83" s="19">
        <v>1.35623</v>
      </c>
      <c r="G83" s="19">
        <v>1.35623</v>
      </c>
      <c r="H83" s="19">
        <v>1.35623</v>
      </c>
      <c r="I83" s="19">
        <v>1.35623</v>
      </c>
      <c r="J83" s="19">
        <v>1.35623</v>
      </c>
      <c r="K83" s="19">
        <v>1.35623</v>
      </c>
      <c r="L83" s="19">
        <v>1.35623</v>
      </c>
    </row>
    <row r="84" spans="1:12" x14ac:dyDescent="0.2">
      <c r="A84" s="20" t="s">
        <v>254</v>
      </c>
      <c r="B84" s="19">
        <v>0.23705000000000001</v>
      </c>
      <c r="C84" s="19">
        <v>0.23705000000000001</v>
      </c>
      <c r="D84" s="19">
        <v>0.23705000000000001</v>
      </c>
      <c r="E84" s="19">
        <v>0.23705000000000001</v>
      </c>
      <c r="F84" s="19">
        <v>0.23705000000000001</v>
      </c>
      <c r="G84" s="19">
        <v>0.23705000000000001</v>
      </c>
      <c r="H84" s="19">
        <v>0.23705000000000001</v>
      </c>
      <c r="I84" s="19">
        <v>0.23705000000000001</v>
      </c>
      <c r="J84" s="19">
        <v>0.23705000000000001</v>
      </c>
      <c r="K84" s="19">
        <v>0.23705000000000001</v>
      </c>
      <c r="L84" s="19">
        <v>0.23705000000000001</v>
      </c>
    </row>
    <row r="85" spans="1:12" x14ac:dyDescent="0.2">
      <c r="A85" s="20" t="s">
        <v>255</v>
      </c>
      <c r="B85" s="19">
        <v>0.19289999999999999</v>
      </c>
      <c r="C85" s="19">
        <v>0.19289999999999999</v>
      </c>
      <c r="D85" s="19">
        <v>0.19289999999999999</v>
      </c>
      <c r="E85" s="19">
        <v>0.19289999999999999</v>
      </c>
      <c r="F85" s="19">
        <v>0.19289999999999999</v>
      </c>
      <c r="G85" s="19">
        <v>0.19289999999999999</v>
      </c>
      <c r="H85" s="19">
        <v>0.19289999999999999</v>
      </c>
      <c r="I85" s="19">
        <v>0.19289999999999999</v>
      </c>
      <c r="J85" s="19">
        <v>0.19289999999999999</v>
      </c>
      <c r="K85" s="19">
        <v>0.19289999999999999</v>
      </c>
      <c r="L85" s="19">
        <v>0.19289999999999999</v>
      </c>
    </row>
    <row r="86" spans="1:12" x14ac:dyDescent="0.2">
      <c r="A86" s="20" t="s">
        <v>256</v>
      </c>
      <c r="B86" s="19">
        <v>0.53635999999999995</v>
      </c>
      <c r="C86" s="19">
        <v>0.53635999999999995</v>
      </c>
      <c r="D86" s="19">
        <v>0.53635999999999995</v>
      </c>
      <c r="E86" s="19">
        <v>0.53635999999999995</v>
      </c>
      <c r="F86" s="19">
        <v>0.53635999999999995</v>
      </c>
      <c r="G86" s="19">
        <v>0.53635999999999995</v>
      </c>
      <c r="H86" s="19">
        <v>0.53635999999999995</v>
      </c>
      <c r="I86" s="19">
        <v>0.53635999999999995</v>
      </c>
      <c r="J86" s="19">
        <v>0.53635999999999995</v>
      </c>
      <c r="K86" s="19">
        <v>0.53635999999999995</v>
      </c>
      <c r="L86" s="19">
        <v>0.53635999999999995</v>
      </c>
    </row>
    <row r="87" spans="1:12" x14ac:dyDescent="0.2">
      <c r="A87" s="20" t="s">
        <v>257</v>
      </c>
      <c r="B87" s="19">
        <v>0.11569</v>
      </c>
      <c r="C87" s="19">
        <v>0.11569</v>
      </c>
      <c r="D87" s="19">
        <v>0.11569</v>
      </c>
      <c r="E87" s="19">
        <v>0.11569</v>
      </c>
      <c r="F87" s="19">
        <v>0.11569</v>
      </c>
      <c r="G87" s="19">
        <v>0.11569</v>
      </c>
      <c r="H87" s="19">
        <v>0.11569</v>
      </c>
      <c r="I87" s="19">
        <v>0.11569</v>
      </c>
      <c r="J87" s="19">
        <v>0.11569</v>
      </c>
      <c r="K87" s="19">
        <v>0.11569</v>
      </c>
      <c r="L87" s="19">
        <v>0.11569</v>
      </c>
    </row>
    <row r="88" spans="1:12" x14ac:dyDescent="0.2">
      <c r="A88" s="20" t="s">
        <v>258</v>
      </c>
      <c r="B88" s="19">
        <v>0.26384000000000002</v>
      </c>
      <c r="C88" s="19">
        <v>0.26384000000000002</v>
      </c>
      <c r="D88" s="19">
        <v>0.26384000000000002</v>
      </c>
      <c r="E88" s="19">
        <v>0.26384000000000002</v>
      </c>
      <c r="F88" s="19">
        <v>0.26384000000000002</v>
      </c>
      <c r="G88" s="19">
        <v>0.26384000000000002</v>
      </c>
      <c r="H88" s="19">
        <v>0.26384000000000002</v>
      </c>
      <c r="I88" s="19">
        <v>0.26384000000000002</v>
      </c>
      <c r="J88" s="19">
        <v>0.26384000000000002</v>
      </c>
      <c r="K88" s="19">
        <v>0.26384000000000002</v>
      </c>
      <c r="L88" s="19">
        <v>0.26384000000000002</v>
      </c>
    </row>
    <row r="89" spans="1:12" x14ac:dyDescent="0.2">
      <c r="A89" s="20" t="s">
        <v>259</v>
      </c>
      <c r="B89" s="19">
        <v>0.13370000000000001</v>
      </c>
      <c r="C89" s="19">
        <v>0.13370000000000001</v>
      </c>
      <c r="D89" s="19">
        <v>0.13370000000000001</v>
      </c>
      <c r="E89" s="19">
        <v>0.13370000000000001</v>
      </c>
      <c r="F89" s="19">
        <v>0.13370000000000001</v>
      </c>
      <c r="G89" s="19">
        <v>0.13370000000000001</v>
      </c>
      <c r="H89" s="19">
        <v>0.13370000000000001</v>
      </c>
      <c r="I89" s="19">
        <v>0.13370000000000001</v>
      </c>
      <c r="J89" s="19">
        <v>0.13370000000000001</v>
      </c>
      <c r="K89" s="19">
        <v>0.13370000000000001</v>
      </c>
      <c r="L89" s="19">
        <v>0.13370000000000001</v>
      </c>
    </row>
    <row r="90" spans="1:12" x14ac:dyDescent="0.2">
      <c r="A90" s="20" t="s">
        <v>260</v>
      </c>
      <c r="B90" s="19">
        <v>0.27864</v>
      </c>
      <c r="C90" s="19">
        <v>0.27864</v>
      </c>
      <c r="D90" s="19">
        <v>0.27864</v>
      </c>
      <c r="E90" s="19">
        <v>0.27864</v>
      </c>
      <c r="F90" s="19">
        <v>0.27864</v>
      </c>
      <c r="G90" s="19">
        <v>0.27864</v>
      </c>
      <c r="H90" s="19">
        <v>0.27864</v>
      </c>
      <c r="I90" s="19">
        <v>0.27864</v>
      </c>
      <c r="J90" s="19">
        <v>0.27864</v>
      </c>
      <c r="K90" s="19">
        <v>0.27864</v>
      </c>
      <c r="L90" s="19">
        <v>0.27864</v>
      </c>
    </row>
    <row r="91" spans="1:12" x14ac:dyDescent="0.2">
      <c r="A91" s="20" t="s">
        <v>261</v>
      </c>
      <c r="B91" s="19">
        <v>0.21536</v>
      </c>
      <c r="C91" s="19">
        <v>0.21536</v>
      </c>
      <c r="D91" s="19">
        <v>0.21536</v>
      </c>
      <c r="E91" s="19">
        <v>0.21536</v>
      </c>
      <c r="F91" s="19">
        <v>0.21536</v>
      </c>
      <c r="G91" s="19">
        <v>0.21536</v>
      </c>
      <c r="H91" s="19">
        <v>0.21536</v>
      </c>
      <c r="I91" s="19">
        <v>0.21536</v>
      </c>
      <c r="J91" s="19">
        <v>0.21536</v>
      </c>
      <c r="K91" s="19">
        <v>0.21536</v>
      </c>
      <c r="L91" s="19">
        <v>0.21536</v>
      </c>
    </row>
    <row r="92" spans="1:12" x14ac:dyDescent="0.2">
      <c r="A92" s="20" t="s">
        <v>262</v>
      </c>
      <c r="B92" s="19">
        <v>0.14544000000000001</v>
      </c>
      <c r="C92" s="19">
        <v>0.14544000000000001</v>
      </c>
      <c r="D92" s="19">
        <v>0.14544000000000001</v>
      </c>
      <c r="E92" s="19">
        <v>0.14544000000000001</v>
      </c>
      <c r="F92" s="19">
        <v>0.14544000000000001</v>
      </c>
      <c r="G92" s="19">
        <v>0.14544000000000001</v>
      </c>
      <c r="H92" s="19">
        <v>0.14544000000000001</v>
      </c>
      <c r="I92" s="19">
        <v>0.14544000000000001</v>
      </c>
      <c r="J92" s="19">
        <v>0.14544000000000001</v>
      </c>
      <c r="K92" s="19">
        <v>0.14544000000000001</v>
      </c>
      <c r="L92" s="19">
        <v>0.14544000000000001</v>
      </c>
    </row>
    <row r="93" spans="1:12" x14ac:dyDescent="0.2">
      <c r="A93" s="20" t="s">
        <v>263</v>
      </c>
      <c r="B93" s="19">
        <v>0.27481</v>
      </c>
      <c r="C93" s="19">
        <v>0.27481</v>
      </c>
      <c r="D93" s="19">
        <v>0.27481</v>
      </c>
      <c r="E93" s="19">
        <v>0.27481</v>
      </c>
      <c r="F93" s="19">
        <v>0.27481</v>
      </c>
      <c r="G93" s="19">
        <v>0.27481</v>
      </c>
      <c r="H93" s="19">
        <v>0.27481</v>
      </c>
      <c r="I93" s="19">
        <v>0.27481</v>
      </c>
      <c r="J93" s="19">
        <v>0.27481</v>
      </c>
      <c r="K93" s="19">
        <v>0.27481</v>
      </c>
      <c r="L93" s="19">
        <v>0.27481</v>
      </c>
    </row>
    <row r="94" spans="1:12" x14ac:dyDescent="0.2">
      <c r="A94" s="20" t="s">
        <v>264</v>
      </c>
      <c r="B94" s="19">
        <v>0.35775000000000001</v>
      </c>
      <c r="C94" s="19">
        <v>0.35775000000000001</v>
      </c>
      <c r="D94" s="19">
        <v>0.35775000000000001</v>
      </c>
      <c r="E94" s="19">
        <v>0.35775000000000001</v>
      </c>
      <c r="F94" s="19">
        <v>0.35775000000000001</v>
      </c>
      <c r="G94" s="19">
        <v>0.35775000000000001</v>
      </c>
      <c r="H94" s="19">
        <v>0.35775000000000001</v>
      </c>
      <c r="I94" s="19">
        <v>0.35775000000000001</v>
      </c>
      <c r="J94" s="19">
        <v>0.35775000000000001</v>
      </c>
      <c r="K94" s="19">
        <v>0.35775000000000001</v>
      </c>
      <c r="L94" s="19">
        <v>0.35775000000000001</v>
      </c>
    </row>
    <row r="95" spans="1:12" x14ac:dyDescent="0.2">
      <c r="A95" s="20" t="s">
        <v>265</v>
      </c>
      <c r="B95" s="19">
        <v>1.1028899999999999</v>
      </c>
      <c r="C95" s="19">
        <v>1.1028899999999999</v>
      </c>
      <c r="D95" s="19">
        <v>1.1028899999999999</v>
      </c>
      <c r="E95" s="19">
        <v>1.1028899999999999</v>
      </c>
      <c r="F95" s="19">
        <v>1.1028899999999999</v>
      </c>
      <c r="G95" s="19">
        <v>1.1028899999999999</v>
      </c>
      <c r="H95" s="19">
        <v>1.1028899999999999</v>
      </c>
      <c r="I95" s="19">
        <v>1.1028899999999999</v>
      </c>
      <c r="J95" s="19">
        <v>1.1028899999999999</v>
      </c>
      <c r="K95" s="19">
        <v>1.1028899999999999</v>
      </c>
      <c r="L95" s="19">
        <v>1.1028899999999999</v>
      </c>
    </row>
    <row r="96" spans="1:12" x14ac:dyDescent="0.2">
      <c r="A96" s="20" t="s">
        <v>266</v>
      </c>
      <c r="B96" s="19">
        <v>0.27883999999999998</v>
      </c>
      <c r="C96" s="19">
        <v>0.27883999999999998</v>
      </c>
      <c r="D96" s="19">
        <v>0.27883999999999998</v>
      </c>
      <c r="E96" s="19">
        <v>0.27883999999999998</v>
      </c>
      <c r="F96" s="19">
        <v>0.27883999999999998</v>
      </c>
      <c r="G96" s="19">
        <v>0.27883999999999998</v>
      </c>
      <c r="H96" s="19">
        <v>0.27883999999999998</v>
      </c>
      <c r="I96" s="19">
        <v>0.27883999999999998</v>
      </c>
      <c r="J96" s="19">
        <v>0.27883999999999998</v>
      </c>
      <c r="K96" s="19">
        <v>0.27883999999999998</v>
      </c>
      <c r="L96" s="19">
        <v>0.27883999999999998</v>
      </c>
    </row>
    <row r="97" spans="1:12" x14ac:dyDescent="0.2">
      <c r="A97" s="20" t="s">
        <v>267</v>
      </c>
      <c r="B97" s="19">
        <v>0.66551000000000005</v>
      </c>
      <c r="C97" s="19">
        <v>0.66551000000000005</v>
      </c>
      <c r="D97" s="19">
        <v>0.66551000000000005</v>
      </c>
      <c r="E97" s="19">
        <v>0.66551000000000005</v>
      </c>
      <c r="F97" s="19">
        <v>0.66551000000000005</v>
      </c>
      <c r="G97" s="19">
        <v>0.66551000000000005</v>
      </c>
      <c r="H97" s="19">
        <v>0.66551000000000005</v>
      </c>
      <c r="I97" s="19">
        <v>0.66551000000000005</v>
      </c>
      <c r="J97" s="19">
        <v>0.66551000000000005</v>
      </c>
      <c r="K97" s="19">
        <v>0.66551000000000005</v>
      </c>
      <c r="L97" s="19">
        <v>0.66551000000000005</v>
      </c>
    </row>
    <row r="98" spans="1:12" x14ac:dyDescent="0.2">
      <c r="A98" s="20" t="s">
        <v>268</v>
      </c>
      <c r="B98" s="19">
        <v>0.29681000000000002</v>
      </c>
      <c r="C98" s="19">
        <v>0.29681000000000002</v>
      </c>
      <c r="D98" s="19">
        <v>0.29681000000000002</v>
      </c>
      <c r="E98" s="19">
        <v>0.29681000000000002</v>
      </c>
      <c r="F98" s="19">
        <v>0.29681000000000002</v>
      </c>
      <c r="G98" s="19">
        <v>0.29681000000000002</v>
      </c>
      <c r="H98" s="19">
        <v>0.29681000000000002</v>
      </c>
      <c r="I98" s="19">
        <v>0.29681000000000002</v>
      </c>
      <c r="J98" s="19">
        <v>0.29681000000000002</v>
      </c>
      <c r="K98" s="19">
        <v>0.29681000000000002</v>
      </c>
      <c r="L98" s="19">
        <v>0.29681000000000002</v>
      </c>
    </row>
    <row r="99" spans="1:12" x14ac:dyDescent="0.2">
      <c r="A99" s="20" t="s">
        <v>269</v>
      </c>
      <c r="B99" s="19">
        <v>0.31092999999999998</v>
      </c>
      <c r="C99" s="19">
        <v>0.31092999999999998</v>
      </c>
      <c r="D99" s="19">
        <v>0.31092999999999998</v>
      </c>
      <c r="E99" s="19">
        <v>0.31092999999999998</v>
      </c>
      <c r="F99" s="19">
        <v>0.31092999999999998</v>
      </c>
      <c r="G99" s="19">
        <v>0.31092999999999998</v>
      </c>
      <c r="H99" s="19">
        <v>0.31092999999999998</v>
      </c>
      <c r="I99" s="19">
        <v>0.31092999999999998</v>
      </c>
      <c r="J99" s="19">
        <v>0.31092999999999998</v>
      </c>
      <c r="K99" s="19">
        <v>0.31092999999999998</v>
      </c>
      <c r="L99" s="19">
        <v>0.31092999999999998</v>
      </c>
    </row>
    <row r="100" spans="1:12" x14ac:dyDescent="0.2">
      <c r="A100" s="20" t="s">
        <v>270</v>
      </c>
      <c r="B100" s="19">
        <v>0.46143000000000001</v>
      </c>
      <c r="C100" s="19">
        <v>0.46143000000000001</v>
      </c>
      <c r="D100" s="19">
        <v>0.46143000000000001</v>
      </c>
      <c r="E100" s="19">
        <v>0.46143000000000001</v>
      </c>
      <c r="F100" s="19">
        <v>0.46143000000000001</v>
      </c>
      <c r="G100" s="19">
        <v>0.46143000000000001</v>
      </c>
      <c r="H100" s="19">
        <v>0.46143000000000001</v>
      </c>
      <c r="I100" s="19">
        <v>0.46143000000000001</v>
      </c>
      <c r="J100" s="19">
        <v>0.46143000000000001</v>
      </c>
      <c r="K100" s="19">
        <v>0.46143000000000001</v>
      </c>
      <c r="L100" s="19">
        <v>0.46143000000000001</v>
      </c>
    </row>
    <row r="101" spans="1:12" x14ac:dyDescent="0.2">
      <c r="A101" s="20" t="s">
        <v>288</v>
      </c>
      <c r="B101" s="19">
        <v>0.79474</v>
      </c>
      <c r="C101" s="19">
        <v>0.79474</v>
      </c>
      <c r="D101" s="19">
        <v>0.79474</v>
      </c>
      <c r="E101" s="19">
        <v>0.79474</v>
      </c>
      <c r="F101" s="19">
        <v>0.79474</v>
      </c>
      <c r="G101" s="19">
        <v>0.79474</v>
      </c>
      <c r="H101" s="19">
        <v>0.79474</v>
      </c>
      <c r="I101" s="19">
        <v>0.79474</v>
      </c>
      <c r="J101" s="19">
        <v>0.79474</v>
      </c>
      <c r="K101" s="19">
        <v>0.79474</v>
      </c>
      <c r="L101" s="19">
        <v>0.79474</v>
      </c>
    </row>
    <row r="102" spans="1:12" x14ac:dyDescent="0.2">
      <c r="A102" s="20" t="s">
        <v>289</v>
      </c>
      <c r="B102" s="19">
        <v>0.23193</v>
      </c>
      <c r="C102" s="19">
        <v>0.23193</v>
      </c>
      <c r="D102" s="19">
        <v>0.23193</v>
      </c>
      <c r="E102" s="19">
        <v>0.23193</v>
      </c>
      <c r="F102" s="19">
        <v>0.23193</v>
      </c>
      <c r="G102" s="19">
        <v>0.23193</v>
      </c>
      <c r="H102" s="19">
        <v>0.23193</v>
      </c>
      <c r="I102" s="19">
        <v>0.23193</v>
      </c>
      <c r="J102" s="19">
        <v>0.23193</v>
      </c>
      <c r="K102" s="19">
        <v>0.23193</v>
      </c>
      <c r="L102" s="19">
        <v>0.23193</v>
      </c>
    </row>
    <row r="103" spans="1:12" x14ac:dyDescent="0.2">
      <c r="A103" s="20" t="s">
        <v>290</v>
      </c>
      <c r="B103" s="19">
        <v>0.13624</v>
      </c>
      <c r="C103" s="19">
        <v>0.13624</v>
      </c>
      <c r="D103" s="19">
        <v>0.13624</v>
      </c>
      <c r="E103" s="19">
        <v>0.13624</v>
      </c>
      <c r="F103" s="19">
        <v>0.13624</v>
      </c>
      <c r="G103" s="19">
        <v>0.13624</v>
      </c>
      <c r="H103" s="19">
        <v>0.13624</v>
      </c>
      <c r="I103" s="19">
        <v>0.13624</v>
      </c>
      <c r="J103" s="19">
        <v>0.13624</v>
      </c>
      <c r="K103" s="19">
        <v>0.13624</v>
      </c>
      <c r="L103" s="19">
        <v>0.13624</v>
      </c>
    </row>
    <row r="104" spans="1:12" x14ac:dyDescent="0.2">
      <c r="A104" s="20" t="s">
        <v>291</v>
      </c>
      <c r="B104" s="19">
        <v>0.15489</v>
      </c>
      <c r="C104" s="19">
        <v>0.15489</v>
      </c>
      <c r="D104" s="19">
        <v>0.15489</v>
      </c>
      <c r="E104" s="19">
        <v>0.15489</v>
      </c>
      <c r="F104" s="19">
        <v>0.15489</v>
      </c>
      <c r="G104" s="19">
        <v>0.15489</v>
      </c>
      <c r="H104" s="19">
        <v>0.15489</v>
      </c>
      <c r="I104" s="19">
        <v>0.15489</v>
      </c>
      <c r="J104" s="19">
        <v>0.15489</v>
      </c>
      <c r="K104" s="19">
        <v>0.15489</v>
      </c>
      <c r="L104" s="19">
        <v>0.15489</v>
      </c>
    </row>
    <row r="105" spans="1:12" x14ac:dyDescent="0.2">
      <c r="A105" s="20" t="s">
        <v>292</v>
      </c>
      <c r="B105" s="19">
        <v>0.19137999999999999</v>
      </c>
      <c r="C105" s="19">
        <v>0.19137999999999999</v>
      </c>
      <c r="D105" s="19">
        <v>0.19137999999999999</v>
      </c>
      <c r="E105" s="19">
        <v>0.19137999999999999</v>
      </c>
      <c r="F105" s="19">
        <v>0.19137999999999999</v>
      </c>
      <c r="G105" s="19">
        <v>0.19137999999999999</v>
      </c>
      <c r="H105" s="19">
        <v>0.19137999999999999</v>
      </c>
      <c r="I105" s="19">
        <v>0.19137999999999999</v>
      </c>
      <c r="J105" s="19">
        <v>0.19137999999999999</v>
      </c>
      <c r="K105" s="19">
        <v>0.19137999999999999</v>
      </c>
      <c r="L105" s="19">
        <v>0.19137999999999999</v>
      </c>
    </row>
    <row r="106" spans="1:12" x14ac:dyDescent="0.2">
      <c r="A106" s="20" t="s">
        <v>293</v>
      </c>
      <c r="B106" s="19">
        <v>0.16461999999999999</v>
      </c>
      <c r="C106" s="19">
        <v>0.16461999999999999</v>
      </c>
      <c r="D106" s="19">
        <v>0.16461999999999999</v>
      </c>
      <c r="E106" s="19">
        <v>0.16461999999999999</v>
      </c>
      <c r="F106" s="19">
        <v>0.16461999999999999</v>
      </c>
      <c r="G106" s="19">
        <v>0.16461999999999999</v>
      </c>
      <c r="H106" s="19">
        <v>0.16461999999999999</v>
      </c>
      <c r="I106" s="19">
        <v>0.16461999999999999</v>
      </c>
      <c r="J106" s="19">
        <v>0.16461999999999999</v>
      </c>
      <c r="K106" s="19">
        <v>0.16461999999999999</v>
      </c>
      <c r="L106" s="19">
        <v>0.16461999999999999</v>
      </c>
    </row>
    <row r="107" spans="1:12" x14ac:dyDescent="0.2">
      <c r="A107" s="20" t="s">
        <v>294</v>
      </c>
      <c r="B107" s="19">
        <v>0.37736999999999998</v>
      </c>
      <c r="C107" s="19">
        <v>0.37736999999999998</v>
      </c>
      <c r="D107" s="19">
        <v>0.37736999999999998</v>
      </c>
      <c r="E107" s="19">
        <v>0.37736999999999998</v>
      </c>
      <c r="F107" s="19">
        <v>0.37736999999999998</v>
      </c>
      <c r="G107" s="19">
        <v>0.37736999999999998</v>
      </c>
      <c r="H107" s="19">
        <v>0.37736999999999998</v>
      </c>
      <c r="I107" s="19">
        <v>0.37736999999999998</v>
      </c>
      <c r="J107" s="19">
        <v>0.37736999999999998</v>
      </c>
      <c r="K107" s="19">
        <v>0.37736999999999998</v>
      </c>
      <c r="L107" s="19">
        <v>0.37736999999999998</v>
      </c>
    </row>
    <row r="108" spans="1:12" x14ac:dyDescent="0.2">
      <c r="A108" s="20" t="s">
        <v>295</v>
      </c>
      <c r="B108" s="19">
        <v>0.34600999999999998</v>
      </c>
      <c r="C108" s="19">
        <v>0.34600999999999998</v>
      </c>
      <c r="D108" s="19">
        <v>0.34600999999999998</v>
      </c>
      <c r="E108" s="19">
        <v>0.34600999999999998</v>
      </c>
      <c r="F108" s="19">
        <v>0.34600999999999998</v>
      </c>
      <c r="G108" s="19">
        <v>0.34600999999999998</v>
      </c>
      <c r="H108" s="19">
        <v>0.34600999999999998</v>
      </c>
      <c r="I108" s="19">
        <v>0.34600999999999998</v>
      </c>
      <c r="J108" s="19">
        <v>0.34600999999999998</v>
      </c>
      <c r="K108" s="19">
        <v>0.34600999999999998</v>
      </c>
      <c r="L108" s="19">
        <v>0.34600999999999998</v>
      </c>
    </row>
    <row r="109" spans="1:12" x14ac:dyDescent="0.2">
      <c r="A109" s="20" t="s">
        <v>296</v>
      </c>
      <c r="B109" s="19">
        <v>0.23977000000000001</v>
      </c>
      <c r="C109" s="19">
        <v>0.23977000000000001</v>
      </c>
      <c r="D109" s="19">
        <v>0.23977000000000001</v>
      </c>
      <c r="E109" s="19">
        <v>0.23977000000000001</v>
      </c>
      <c r="F109" s="19">
        <v>0.23977000000000001</v>
      </c>
      <c r="G109" s="19">
        <v>0.23977000000000001</v>
      </c>
      <c r="H109" s="19">
        <v>0.23977000000000001</v>
      </c>
      <c r="I109" s="19">
        <v>0.23977000000000001</v>
      </c>
      <c r="J109" s="19">
        <v>0.23977000000000001</v>
      </c>
      <c r="K109" s="19">
        <v>0.23977000000000001</v>
      </c>
      <c r="L109" s="19">
        <v>0.23977000000000001</v>
      </c>
    </row>
    <row r="110" spans="1:12" x14ac:dyDescent="0.2">
      <c r="A110" s="20" t="s">
        <v>317</v>
      </c>
      <c r="B110" s="19">
        <v>0.94162999999999997</v>
      </c>
      <c r="C110" s="19">
        <v>0.94162999999999997</v>
      </c>
      <c r="D110" s="19">
        <v>0.94162999999999997</v>
      </c>
      <c r="E110" s="19">
        <v>0.94162999999999997</v>
      </c>
      <c r="F110" s="19">
        <v>0.94162999999999997</v>
      </c>
      <c r="G110" s="19">
        <v>0.94162999999999997</v>
      </c>
      <c r="H110" s="19">
        <v>0.94162999999999997</v>
      </c>
      <c r="I110" s="19">
        <v>0.94162999999999997</v>
      </c>
      <c r="J110" s="19">
        <v>0.94162999999999997</v>
      </c>
      <c r="K110" s="19">
        <v>0.94162999999999997</v>
      </c>
      <c r="L110" s="19">
        <v>0.94162999999999997</v>
      </c>
    </row>
    <row r="111" spans="1:12" x14ac:dyDescent="0.2">
      <c r="A111" s="20" t="s">
        <v>318</v>
      </c>
      <c r="B111" s="19">
        <v>0.31641999999999998</v>
      </c>
      <c r="C111" s="19">
        <v>0.31641999999999998</v>
      </c>
      <c r="D111" s="19">
        <v>0.31641999999999998</v>
      </c>
      <c r="E111" s="19">
        <v>0.31641999999999998</v>
      </c>
      <c r="F111" s="19">
        <v>0.31641999999999998</v>
      </c>
      <c r="G111" s="19">
        <v>0.31641999999999998</v>
      </c>
      <c r="H111" s="19">
        <v>0.31641999999999998</v>
      </c>
      <c r="I111" s="19">
        <v>0.31641999999999998</v>
      </c>
      <c r="J111" s="19">
        <v>0.31641999999999998</v>
      </c>
      <c r="K111" s="19">
        <v>0.31641999999999998</v>
      </c>
      <c r="L111" s="19">
        <v>0.31641999999999998</v>
      </c>
    </row>
    <row r="112" spans="1:12" x14ac:dyDescent="0.2">
      <c r="A112" s="20" t="s">
        <v>319</v>
      </c>
      <c r="B112" s="19">
        <v>0.25967000000000001</v>
      </c>
      <c r="C112" s="19">
        <v>0.25967000000000001</v>
      </c>
      <c r="D112" s="19">
        <v>0.25967000000000001</v>
      </c>
      <c r="E112" s="19">
        <v>0.25967000000000001</v>
      </c>
      <c r="F112" s="19">
        <v>0.25967000000000001</v>
      </c>
      <c r="G112" s="19">
        <v>0.25967000000000001</v>
      </c>
      <c r="H112" s="19">
        <v>0.25967000000000001</v>
      </c>
      <c r="I112" s="19">
        <v>0.25967000000000001</v>
      </c>
      <c r="J112" s="19">
        <v>0.25967000000000001</v>
      </c>
      <c r="K112" s="19">
        <v>0.25967000000000001</v>
      </c>
      <c r="L112" s="19">
        <v>0.25967000000000001</v>
      </c>
    </row>
    <row r="113" spans="1:12" x14ac:dyDescent="0.2">
      <c r="A113" s="20" t="s">
        <v>320</v>
      </c>
      <c r="B113" s="19">
        <v>0.13203999999999999</v>
      </c>
      <c r="C113" s="19">
        <v>0.13203999999999999</v>
      </c>
      <c r="D113" s="19">
        <v>0.13203999999999999</v>
      </c>
      <c r="E113" s="19">
        <v>0.13203999999999999</v>
      </c>
      <c r="F113" s="19">
        <v>0.13203999999999999</v>
      </c>
      <c r="G113" s="19">
        <v>0.13203999999999999</v>
      </c>
      <c r="H113" s="19">
        <v>0.13203999999999999</v>
      </c>
      <c r="I113" s="19">
        <v>0.13203999999999999</v>
      </c>
      <c r="J113" s="19">
        <v>0.13203999999999999</v>
      </c>
      <c r="K113" s="19">
        <v>0.13203999999999999</v>
      </c>
      <c r="L113" s="19">
        <v>0.13203999999999999</v>
      </c>
    </row>
    <row r="114" spans="1:12" x14ac:dyDescent="0.2">
      <c r="A114" s="20" t="s">
        <v>321</v>
      </c>
      <c r="B114" s="19">
        <v>7.3219999999999993E-2</v>
      </c>
      <c r="C114" s="19">
        <v>7.3219999999999993E-2</v>
      </c>
      <c r="D114" s="19">
        <v>7.3219999999999993E-2</v>
      </c>
      <c r="E114" s="19">
        <v>7.3219999999999993E-2</v>
      </c>
      <c r="F114" s="19">
        <v>7.3219999999999993E-2</v>
      </c>
      <c r="G114" s="19">
        <v>7.3219999999999993E-2</v>
      </c>
      <c r="H114" s="19">
        <v>7.3219999999999993E-2</v>
      </c>
      <c r="I114" s="19">
        <v>7.3219999999999993E-2</v>
      </c>
      <c r="J114" s="19">
        <v>7.3219999999999993E-2</v>
      </c>
      <c r="K114" s="19">
        <v>7.3219999999999993E-2</v>
      </c>
      <c r="L114" s="19">
        <v>7.3219999999999993E-2</v>
      </c>
    </row>
    <row r="115" spans="1:12" x14ac:dyDescent="0.2">
      <c r="A115" s="20" t="s">
        <v>322</v>
      </c>
      <c r="B115" s="19">
        <v>0.11204</v>
      </c>
      <c r="C115" s="19">
        <v>0.11204</v>
      </c>
      <c r="D115" s="19">
        <v>0.11204</v>
      </c>
      <c r="E115" s="19">
        <v>0.11204</v>
      </c>
      <c r="F115" s="19">
        <v>0.11204</v>
      </c>
      <c r="G115" s="19">
        <v>0.11204</v>
      </c>
      <c r="H115" s="19">
        <v>0.11204</v>
      </c>
      <c r="I115" s="19">
        <v>0.11204</v>
      </c>
      <c r="J115" s="19">
        <v>0.11204</v>
      </c>
      <c r="K115" s="19">
        <v>0.11204</v>
      </c>
      <c r="L115" s="19">
        <v>0.11204</v>
      </c>
    </row>
    <row r="116" spans="1:12" x14ac:dyDescent="0.2">
      <c r="A116" s="20" t="s">
        <v>323</v>
      </c>
      <c r="B116" s="19">
        <v>0.16733000000000001</v>
      </c>
      <c r="C116" s="19">
        <v>0.16733000000000001</v>
      </c>
      <c r="D116" s="19">
        <v>0.16733000000000001</v>
      </c>
      <c r="E116" s="19">
        <v>0.16733000000000001</v>
      </c>
      <c r="F116" s="19">
        <v>0.16733000000000001</v>
      </c>
      <c r="G116" s="19">
        <v>0.16733000000000001</v>
      </c>
      <c r="H116" s="19">
        <v>0.16733000000000001</v>
      </c>
      <c r="I116" s="19">
        <v>0.16733000000000001</v>
      </c>
      <c r="J116" s="19">
        <v>0.16733000000000001</v>
      </c>
      <c r="K116" s="19">
        <v>0.16733000000000001</v>
      </c>
      <c r="L116" s="19">
        <v>0.16733000000000001</v>
      </c>
    </row>
    <row r="117" spans="1:12" x14ac:dyDescent="0.2">
      <c r="A117" s="20" t="s">
        <v>324</v>
      </c>
      <c r="B117" s="19">
        <v>0.12967999999999999</v>
      </c>
      <c r="C117" s="19">
        <v>0.12967999999999999</v>
      </c>
      <c r="D117" s="19">
        <v>0.12967999999999999</v>
      </c>
      <c r="E117" s="19">
        <v>0.12967999999999999</v>
      </c>
      <c r="F117" s="19">
        <v>0.12967999999999999</v>
      </c>
      <c r="G117" s="19">
        <v>0.12967999999999999</v>
      </c>
      <c r="H117" s="19">
        <v>0.12967999999999999</v>
      </c>
      <c r="I117" s="19">
        <v>0.12967999999999999</v>
      </c>
      <c r="J117" s="19">
        <v>0.12967999999999999</v>
      </c>
      <c r="K117" s="19">
        <v>0.12967999999999999</v>
      </c>
      <c r="L117" s="19">
        <v>0.12967999999999999</v>
      </c>
    </row>
    <row r="118" spans="1:12" x14ac:dyDescent="0.2">
      <c r="A118" s="20" t="s">
        <v>325</v>
      </c>
      <c r="B118" s="19">
        <v>4.2930000000000003E-2</v>
      </c>
      <c r="C118" s="19">
        <v>4.2930000000000003E-2</v>
      </c>
      <c r="D118" s="19">
        <v>4.2930000000000003E-2</v>
      </c>
      <c r="E118" s="19">
        <v>4.2930000000000003E-2</v>
      </c>
      <c r="F118" s="19">
        <v>4.2930000000000003E-2</v>
      </c>
      <c r="G118" s="19">
        <v>4.2930000000000003E-2</v>
      </c>
      <c r="H118" s="19">
        <v>4.2930000000000003E-2</v>
      </c>
      <c r="I118" s="19">
        <v>4.2930000000000003E-2</v>
      </c>
      <c r="J118" s="19">
        <v>4.2930000000000003E-2</v>
      </c>
      <c r="K118" s="19">
        <v>4.2930000000000003E-2</v>
      </c>
      <c r="L118" s="19">
        <v>4.2930000000000003E-2</v>
      </c>
    </row>
    <row r="119" spans="1:12" x14ac:dyDescent="0.2">
      <c r="A119" s="20" t="s">
        <v>326</v>
      </c>
      <c r="B119" s="19">
        <v>7.1120000000000003E-2</v>
      </c>
      <c r="C119" s="19">
        <v>7.1120000000000003E-2</v>
      </c>
      <c r="D119" s="19">
        <v>7.1120000000000003E-2</v>
      </c>
      <c r="E119" s="19">
        <v>7.1120000000000003E-2</v>
      </c>
      <c r="F119" s="19">
        <v>7.1120000000000003E-2</v>
      </c>
      <c r="G119" s="19">
        <v>7.1120000000000003E-2</v>
      </c>
      <c r="H119" s="19">
        <v>7.1120000000000003E-2</v>
      </c>
      <c r="I119" s="19">
        <v>7.1120000000000003E-2</v>
      </c>
      <c r="J119" s="19">
        <v>7.1120000000000003E-2</v>
      </c>
      <c r="K119" s="19">
        <v>7.1120000000000003E-2</v>
      </c>
      <c r="L119" s="19">
        <v>7.1120000000000003E-2</v>
      </c>
    </row>
    <row r="120" spans="1:12" x14ac:dyDescent="0.2">
      <c r="A120" s="20" t="s">
        <v>327</v>
      </c>
      <c r="B120" s="19">
        <v>0.13916000000000001</v>
      </c>
      <c r="C120" s="19">
        <v>0.13916000000000001</v>
      </c>
      <c r="D120" s="19">
        <v>0.13916000000000001</v>
      </c>
      <c r="E120" s="19">
        <v>0.13916000000000001</v>
      </c>
      <c r="F120" s="19">
        <v>0.13916000000000001</v>
      </c>
      <c r="G120" s="19">
        <v>0.13916000000000001</v>
      </c>
      <c r="H120" s="19">
        <v>0.13916000000000001</v>
      </c>
      <c r="I120" s="19">
        <v>0.13916000000000001</v>
      </c>
      <c r="J120" s="19">
        <v>0.13916000000000001</v>
      </c>
      <c r="K120" s="19">
        <v>0.13916000000000001</v>
      </c>
      <c r="L120" s="19">
        <v>0.13916000000000001</v>
      </c>
    </row>
    <row r="121" spans="1:12" x14ac:dyDescent="0.2">
      <c r="A121" s="20" t="s">
        <v>328</v>
      </c>
      <c r="B121" s="19">
        <v>5.9400000000000001E-2</v>
      </c>
      <c r="C121" s="19">
        <v>5.9400000000000001E-2</v>
      </c>
      <c r="D121" s="19">
        <v>5.9400000000000001E-2</v>
      </c>
      <c r="E121" s="19">
        <v>5.9400000000000001E-2</v>
      </c>
      <c r="F121" s="19">
        <v>5.9400000000000001E-2</v>
      </c>
      <c r="G121" s="19">
        <v>5.9400000000000001E-2</v>
      </c>
      <c r="H121" s="19">
        <v>5.9400000000000001E-2</v>
      </c>
      <c r="I121" s="19">
        <v>5.9400000000000001E-2</v>
      </c>
      <c r="J121" s="19">
        <v>5.9400000000000001E-2</v>
      </c>
      <c r="K121" s="19">
        <v>5.9400000000000001E-2</v>
      </c>
      <c r="L121" s="19">
        <v>5.9400000000000001E-2</v>
      </c>
    </row>
    <row r="122" spans="1:12" x14ac:dyDescent="0.2">
      <c r="A122" s="20" t="s">
        <v>329</v>
      </c>
      <c r="B122" s="19">
        <v>1.7010000000000001E-2</v>
      </c>
      <c r="C122" s="19">
        <v>1.7010000000000001E-2</v>
      </c>
      <c r="D122" s="19">
        <v>1.7010000000000001E-2</v>
      </c>
      <c r="E122" s="19">
        <v>1.7010000000000001E-2</v>
      </c>
      <c r="F122" s="19">
        <v>1.7010000000000001E-2</v>
      </c>
      <c r="G122" s="19">
        <v>1.7010000000000001E-2</v>
      </c>
      <c r="H122" s="19">
        <v>1.7010000000000001E-2</v>
      </c>
      <c r="I122" s="19">
        <v>1.7010000000000001E-2</v>
      </c>
      <c r="J122" s="19">
        <v>1.7010000000000001E-2</v>
      </c>
      <c r="K122" s="19">
        <v>1.7010000000000001E-2</v>
      </c>
      <c r="L122" s="19">
        <v>1.7010000000000001E-2</v>
      </c>
    </row>
    <row r="123" spans="1:12" x14ac:dyDescent="0.2">
      <c r="A123" s="20" t="s">
        <v>330</v>
      </c>
      <c r="B123" s="19">
        <v>0.1255</v>
      </c>
      <c r="C123" s="19">
        <v>0.1255</v>
      </c>
      <c r="D123" s="19">
        <v>0.1255</v>
      </c>
      <c r="E123" s="19">
        <v>0.1255</v>
      </c>
      <c r="F123" s="19">
        <v>0.1255</v>
      </c>
      <c r="G123" s="19">
        <v>0.1255</v>
      </c>
      <c r="H123" s="19">
        <v>0.1255</v>
      </c>
      <c r="I123" s="19">
        <v>0.1255</v>
      </c>
      <c r="J123" s="19">
        <v>0.1255</v>
      </c>
      <c r="K123" s="19">
        <v>0.1255</v>
      </c>
      <c r="L123" s="19">
        <v>0.1255</v>
      </c>
    </row>
    <row r="124" spans="1:12" x14ac:dyDescent="0.2">
      <c r="A124" s="20" t="s">
        <v>331</v>
      </c>
      <c r="B124" s="19">
        <v>3.2899999999999999E-2</v>
      </c>
      <c r="C124" s="19">
        <v>3.2899999999999999E-2</v>
      </c>
      <c r="D124" s="19">
        <v>3.2899999999999999E-2</v>
      </c>
      <c r="E124" s="19">
        <v>3.2899999999999999E-2</v>
      </c>
      <c r="F124" s="19">
        <v>3.2899999999999999E-2</v>
      </c>
      <c r="G124" s="19">
        <v>3.2899999999999999E-2</v>
      </c>
      <c r="H124" s="19">
        <v>3.2899999999999999E-2</v>
      </c>
      <c r="I124" s="19">
        <v>3.2899999999999999E-2</v>
      </c>
      <c r="J124" s="19">
        <v>3.2899999999999999E-2</v>
      </c>
      <c r="K124" s="19">
        <v>3.2899999999999999E-2</v>
      </c>
      <c r="L124" s="19">
        <v>3.2899999999999999E-2</v>
      </c>
    </row>
    <row r="125" spans="1:12" x14ac:dyDescent="0.2">
      <c r="A125" s="20" t="s">
        <v>332</v>
      </c>
      <c r="B125" s="19">
        <v>0.15701000000000001</v>
      </c>
      <c r="C125" s="19">
        <v>0.15701000000000001</v>
      </c>
      <c r="D125" s="19">
        <v>0.15701000000000001</v>
      </c>
      <c r="E125" s="19">
        <v>0.15701000000000001</v>
      </c>
      <c r="F125" s="19">
        <v>0.15701000000000001</v>
      </c>
      <c r="G125" s="19">
        <v>0.15701000000000001</v>
      </c>
      <c r="H125" s="19">
        <v>0.15701000000000001</v>
      </c>
      <c r="I125" s="19">
        <v>0.15701000000000001</v>
      </c>
      <c r="J125" s="19">
        <v>0.15701000000000001</v>
      </c>
      <c r="K125" s="19">
        <v>0.15701000000000001</v>
      </c>
      <c r="L125" s="19">
        <v>0.15701000000000001</v>
      </c>
    </row>
    <row r="126" spans="1:12" x14ac:dyDescent="0.2">
      <c r="A126" s="20" t="s">
        <v>333</v>
      </c>
      <c r="B126" s="19">
        <v>7.2230000000000003E-2</v>
      </c>
      <c r="C126" s="19">
        <v>7.2230000000000003E-2</v>
      </c>
      <c r="D126" s="19">
        <v>7.2230000000000003E-2</v>
      </c>
      <c r="E126" s="19">
        <v>7.2230000000000003E-2</v>
      </c>
      <c r="F126" s="19">
        <v>7.2230000000000003E-2</v>
      </c>
      <c r="G126" s="19">
        <v>7.2230000000000003E-2</v>
      </c>
      <c r="H126" s="19">
        <v>7.2230000000000003E-2</v>
      </c>
      <c r="I126" s="19">
        <v>7.2230000000000003E-2</v>
      </c>
      <c r="J126" s="19">
        <v>7.2230000000000003E-2</v>
      </c>
      <c r="K126" s="19">
        <v>7.2230000000000003E-2</v>
      </c>
      <c r="L126" s="19">
        <v>7.2230000000000003E-2</v>
      </c>
    </row>
    <row r="127" spans="1:12" x14ac:dyDescent="0.2">
      <c r="A127" s="20" t="s">
        <v>334</v>
      </c>
      <c r="B127" s="19">
        <v>0.10402</v>
      </c>
      <c r="C127" s="19">
        <v>0.10402</v>
      </c>
      <c r="D127" s="19">
        <v>0.10402</v>
      </c>
      <c r="E127" s="19">
        <v>0.10402</v>
      </c>
      <c r="F127" s="19">
        <v>0.10402</v>
      </c>
      <c r="G127" s="19">
        <v>0.10402</v>
      </c>
      <c r="H127" s="19">
        <v>0.10402</v>
      </c>
      <c r="I127" s="19">
        <v>0.10402</v>
      </c>
      <c r="J127" s="19">
        <v>0.10402</v>
      </c>
      <c r="K127" s="19">
        <v>0.10402</v>
      </c>
      <c r="L127" s="19">
        <v>0.10402</v>
      </c>
    </row>
    <row r="128" spans="1:12" x14ac:dyDescent="0.2">
      <c r="A128" s="20" t="s">
        <v>335</v>
      </c>
      <c r="B128" s="19">
        <v>8.1710000000000005E-2</v>
      </c>
      <c r="C128" s="19">
        <v>8.1710000000000005E-2</v>
      </c>
      <c r="D128" s="19">
        <v>8.1710000000000005E-2</v>
      </c>
      <c r="E128" s="19">
        <v>8.1710000000000005E-2</v>
      </c>
      <c r="F128" s="19">
        <v>8.1710000000000005E-2</v>
      </c>
      <c r="G128" s="19">
        <v>8.1710000000000005E-2</v>
      </c>
      <c r="H128" s="19">
        <v>8.1710000000000005E-2</v>
      </c>
      <c r="I128" s="19">
        <v>8.1710000000000005E-2</v>
      </c>
      <c r="J128" s="19">
        <v>8.1710000000000005E-2</v>
      </c>
      <c r="K128" s="19">
        <v>8.1710000000000005E-2</v>
      </c>
      <c r="L128" s="19">
        <v>8.1710000000000005E-2</v>
      </c>
    </row>
    <row r="129" spans="1:12" x14ac:dyDescent="0.2">
      <c r="A129" s="20" t="s">
        <v>336</v>
      </c>
      <c r="B129" s="19">
        <v>0.10625999999999999</v>
      </c>
      <c r="C129" s="19">
        <v>0.10625999999999999</v>
      </c>
      <c r="D129" s="19">
        <v>0.10625999999999999</v>
      </c>
      <c r="E129" s="19">
        <v>0.10625999999999999</v>
      </c>
      <c r="F129" s="19">
        <v>0.10625999999999999</v>
      </c>
      <c r="G129" s="19">
        <v>0.10625999999999999</v>
      </c>
      <c r="H129" s="19">
        <v>0.10625999999999999</v>
      </c>
      <c r="I129" s="19">
        <v>0.10625999999999999</v>
      </c>
      <c r="J129" s="19">
        <v>0.10625999999999999</v>
      </c>
      <c r="K129" s="19">
        <v>0.10625999999999999</v>
      </c>
      <c r="L129" s="19">
        <v>0.10625999999999999</v>
      </c>
    </row>
    <row r="130" spans="1:12" x14ac:dyDescent="0.2">
      <c r="A130" s="20" t="s">
        <v>337</v>
      </c>
      <c r="B130" s="19">
        <v>9.2869999999999994E-2</v>
      </c>
      <c r="C130" s="19">
        <v>9.2869999999999994E-2</v>
      </c>
      <c r="D130" s="19">
        <v>9.2869999999999994E-2</v>
      </c>
      <c r="E130" s="19">
        <v>9.2869999999999994E-2</v>
      </c>
      <c r="F130" s="19">
        <v>9.2869999999999994E-2</v>
      </c>
      <c r="G130" s="19">
        <v>9.2869999999999994E-2</v>
      </c>
      <c r="H130" s="19">
        <v>9.2869999999999994E-2</v>
      </c>
      <c r="I130" s="19">
        <v>9.2869999999999994E-2</v>
      </c>
      <c r="J130" s="19">
        <v>9.2869999999999994E-2</v>
      </c>
      <c r="K130" s="19">
        <v>9.2869999999999994E-2</v>
      </c>
      <c r="L130" s="19">
        <v>9.2869999999999994E-2</v>
      </c>
    </row>
    <row r="131" spans="1:12" x14ac:dyDescent="0.2">
      <c r="A131" s="20" t="s">
        <v>338</v>
      </c>
      <c r="B131" s="19">
        <v>0.68359000000000003</v>
      </c>
      <c r="C131" s="19">
        <v>0.68359000000000003</v>
      </c>
      <c r="D131" s="19">
        <v>0.68359000000000003</v>
      </c>
      <c r="E131" s="19">
        <v>0.68359000000000003</v>
      </c>
      <c r="F131" s="19">
        <v>0.68359000000000003</v>
      </c>
      <c r="G131" s="19">
        <v>0.68359000000000003</v>
      </c>
      <c r="H131" s="19">
        <v>0.68359000000000003</v>
      </c>
      <c r="I131" s="19">
        <v>0.68359000000000003</v>
      </c>
      <c r="J131" s="19">
        <v>0.68359000000000003</v>
      </c>
      <c r="K131" s="19">
        <v>0.68359000000000003</v>
      </c>
      <c r="L131" s="19">
        <v>0.68359000000000003</v>
      </c>
    </row>
    <row r="132" spans="1:12" x14ac:dyDescent="0.2">
      <c r="A132" s="20" t="s">
        <v>339</v>
      </c>
      <c r="B132" s="19">
        <v>0.39715</v>
      </c>
      <c r="C132" s="19">
        <v>0.39715</v>
      </c>
      <c r="D132" s="19">
        <v>0.39715</v>
      </c>
      <c r="E132" s="19">
        <v>0.39715</v>
      </c>
      <c r="F132" s="19">
        <v>0.39715</v>
      </c>
      <c r="G132" s="19">
        <v>0.39715</v>
      </c>
      <c r="H132" s="19">
        <v>0.39715</v>
      </c>
      <c r="I132" s="19">
        <v>0.39715</v>
      </c>
      <c r="J132" s="19">
        <v>0.39715</v>
      </c>
      <c r="K132" s="19">
        <v>0.39715</v>
      </c>
      <c r="L132" s="19">
        <v>0.39715</v>
      </c>
    </row>
    <row r="133" spans="1:12" x14ac:dyDescent="0.2">
      <c r="A133" s="20" t="s">
        <v>340</v>
      </c>
      <c r="B133" s="19">
        <v>9.5100000000000004E-2</v>
      </c>
      <c r="C133" s="19">
        <v>9.5100000000000004E-2</v>
      </c>
      <c r="D133" s="19">
        <v>9.5100000000000004E-2</v>
      </c>
      <c r="E133" s="19">
        <v>9.5100000000000004E-2</v>
      </c>
      <c r="F133" s="19">
        <v>9.5100000000000004E-2</v>
      </c>
      <c r="G133" s="19">
        <v>9.5100000000000004E-2</v>
      </c>
      <c r="H133" s="19">
        <v>9.5100000000000004E-2</v>
      </c>
      <c r="I133" s="19">
        <v>9.5100000000000004E-2</v>
      </c>
      <c r="J133" s="19">
        <v>9.5100000000000004E-2</v>
      </c>
      <c r="K133" s="19">
        <v>9.5100000000000004E-2</v>
      </c>
      <c r="L133" s="19">
        <v>9.5100000000000004E-2</v>
      </c>
    </row>
    <row r="134" spans="1:12" x14ac:dyDescent="0.2">
      <c r="A134" s="20" t="s">
        <v>341</v>
      </c>
      <c r="B134" s="19">
        <v>0.10849</v>
      </c>
      <c r="C134" s="19">
        <v>0.10849</v>
      </c>
      <c r="D134" s="19">
        <v>0.10849</v>
      </c>
      <c r="E134" s="19">
        <v>0.10849</v>
      </c>
      <c r="F134" s="19">
        <v>0.10849</v>
      </c>
      <c r="G134" s="19">
        <v>0.10849</v>
      </c>
      <c r="H134" s="19">
        <v>0.10849</v>
      </c>
      <c r="I134" s="19">
        <v>0.10849</v>
      </c>
      <c r="J134" s="19">
        <v>0.10849</v>
      </c>
      <c r="K134" s="19">
        <v>0.10849</v>
      </c>
      <c r="L134" s="19">
        <v>0.10849</v>
      </c>
    </row>
    <row r="135" spans="1:12" x14ac:dyDescent="0.2">
      <c r="A135" s="20" t="s">
        <v>342</v>
      </c>
      <c r="B135" s="19">
        <v>7.6689999999999994E-2</v>
      </c>
      <c r="C135" s="19">
        <v>7.6689999999999994E-2</v>
      </c>
      <c r="D135" s="19">
        <v>7.6689999999999994E-2</v>
      </c>
      <c r="E135" s="19">
        <v>7.6689999999999994E-2</v>
      </c>
      <c r="F135" s="19">
        <v>7.6689999999999994E-2</v>
      </c>
      <c r="G135" s="19">
        <v>7.6689999999999994E-2</v>
      </c>
      <c r="H135" s="19">
        <v>7.6689999999999994E-2</v>
      </c>
      <c r="I135" s="19">
        <v>7.6689999999999994E-2</v>
      </c>
      <c r="J135" s="19">
        <v>7.6689999999999994E-2</v>
      </c>
      <c r="K135" s="19">
        <v>7.6689999999999994E-2</v>
      </c>
      <c r="L135" s="19">
        <v>7.6689999999999994E-2</v>
      </c>
    </row>
    <row r="136" spans="1:12" ht="25.5" x14ac:dyDescent="0.2">
      <c r="A136" s="17" t="s">
        <v>11</v>
      </c>
      <c r="B136" s="6">
        <v>0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</row>
    <row r="137" spans="1:12" ht="63.75" x14ac:dyDescent="0.2">
      <c r="A137" s="17" t="s">
        <v>12</v>
      </c>
      <c r="B137" s="6">
        <v>0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</row>
    <row r="138" spans="1:12" ht="76.5" x14ac:dyDescent="0.2">
      <c r="A138" s="17" t="s">
        <v>18</v>
      </c>
      <c r="B138" s="6">
        <v>0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</row>
    <row r="139" spans="1:12" ht="38.25" x14ac:dyDescent="0.2">
      <c r="A139" s="17" t="s">
        <v>3</v>
      </c>
      <c r="B139" s="6">
        <v>0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</row>
    <row r="140" spans="1:12" ht="38.25" x14ac:dyDescent="0.2">
      <c r="A140" s="17" t="s">
        <v>19</v>
      </c>
      <c r="B140" s="25">
        <v>187.102</v>
      </c>
      <c r="C140" s="25">
        <v>187.102</v>
      </c>
      <c r="D140" s="25">
        <v>187.102</v>
      </c>
      <c r="E140" s="25">
        <v>187.102</v>
      </c>
      <c r="F140" s="25">
        <v>187.102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</row>
    <row r="141" spans="1:12" x14ac:dyDescent="0.2">
      <c r="A141" s="17" t="s">
        <v>352</v>
      </c>
      <c r="B141" s="25">
        <v>187.102</v>
      </c>
      <c r="C141" s="25">
        <v>187.102</v>
      </c>
      <c r="D141" s="25">
        <v>187.102</v>
      </c>
      <c r="E141" s="25">
        <v>187.102</v>
      </c>
      <c r="F141" s="25">
        <v>187.102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</row>
    <row r="142" spans="1:12" ht="38.25" x14ac:dyDescent="0.2">
      <c r="A142" s="17" t="s">
        <v>4</v>
      </c>
      <c r="B142" s="6">
        <v>0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</row>
    <row r="143" spans="1:12" ht="38.25" x14ac:dyDescent="0.2">
      <c r="A143" s="17" t="s">
        <v>10</v>
      </c>
      <c r="B143" s="6">
        <v>0</v>
      </c>
      <c r="C143" s="6">
        <v>0</v>
      </c>
      <c r="D143" s="6">
        <v>0</v>
      </c>
      <c r="E143" s="6">
        <v>0</v>
      </c>
      <c r="F143" s="6">
        <v>0</v>
      </c>
      <c r="G143" s="25">
        <v>187.102</v>
      </c>
      <c r="H143" s="25">
        <v>187.102</v>
      </c>
      <c r="I143" s="25">
        <v>187.102</v>
      </c>
      <c r="J143" s="25">
        <v>187.102</v>
      </c>
      <c r="K143" s="25">
        <v>187.102</v>
      </c>
      <c r="L143" s="25">
        <v>187.102</v>
      </c>
    </row>
    <row r="144" spans="1:12" ht="25.5" x14ac:dyDescent="0.2">
      <c r="A144" s="17" t="s">
        <v>6</v>
      </c>
      <c r="B144" s="23">
        <v>0.13200000000000001</v>
      </c>
      <c r="C144" s="23">
        <v>0.13200000000000001</v>
      </c>
      <c r="D144" s="23">
        <v>0.13200000000000001</v>
      </c>
      <c r="E144" s="23">
        <v>0.13200000000000001</v>
      </c>
      <c r="F144" s="23">
        <v>0.13200000000000001</v>
      </c>
      <c r="G144" s="23">
        <v>0.13200000000000001</v>
      </c>
      <c r="H144" s="23">
        <v>0.13200000000000001</v>
      </c>
      <c r="I144" s="23">
        <v>0.13200000000000001</v>
      </c>
      <c r="J144" s="23">
        <v>0.13200000000000001</v>
      </c>
      <c r="K144" s="23">
        <v>0.13200000000000001</v>
      </c>
      <c r="L144" s="23">
        <v>0.13200000000000001</v>
      </c>
    </row>
  </sheetData>
  <mergeCells count="3">
    <mergeCell ref="A1:L1"/>
    <mergeCell ref="B3:L3"/>
    <mergeCell ref="B4: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Курская область</vt:lpstr>
      <vt:lpstr>Юго-западная зона</vt:lpstr>
      <vt:lpstr>Северо-восточная зона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Эльнара</dc:creator>
  <cp:lastModifiedBy>8tko</cp:lastModifiedBy>
  <cp:lastPrinted>2025-06-26T13:03:18Z</cp:lastPrinted>
  <dcterms:created xsi:type="dcterms:W3CDTF">2025-06-13T17:20:49Z</dcterms:created>
  <dcterms:modified xsi:type="dcterms:W3CDTF">2026-09-02T07:20:22Z</dcterms:modified>
</cp:coreProperties>
</file>